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und info" sheetId="1" r:id="rId4"/>
    <sheet state="visible" name="DonationsSupport" sheetId="2" r:id="rId5"/>
    <sheet state="visible" name="Asks  Offers" sheetId="3" r:id="rId6"/>
    <sheet state="visible" name="Specific supplies " sheetId="4" r:id="rId7"/>
    <sheet state="visible" name="General" sheetId="5" r:id="rId8"/>
    <sheet state="visible" name="Petitions" sheetId="6" r:id="rId9"/>
    <sheet state="visible" name="Lists of Supporters" sheetId="7" r:id="rId10"/>
  </sheets>
  <definedNames>
    <definedName hidden="1" localSheetId="1" name="_xlnm._FilterDatabase">DonationsSupport!$A$1:$AB$34</definedName>
  </definedNames>
  <calcPr/>
</workbook>
</file>

<file path=xl/sharedStrings.xml><?xml version="1.0" encoding="utf-8"?>
<sst xmlns="http://schemas.openxmlformats.org/spreadsheetml/2006/main" count="1479" uniqueCount="864">
  <si>
    <t>FUND STATUS</t>
  </si>
  <si>
    <t>As of:</t>
  </si>
  <si>
    <t>USD to NIS</t>
  </si>
  <si>
    <t>CONTRIBUTIONS</t>
  </si>
  <si>
    <t>As of 11/9/23</t>
  </si>
  <si>
    <t>Type</t>
  </si>
  <si>
    <t>Amount (USD)</t>
  </si>
  <si>
    <t>Amount NIS</t>
  </si>
  <si>
    <t>Donors</t>
  </si>
  <si>
    <t>Consolidation</t>
  </si>
  <si>
    <t>Notes</t>
  </si>
  <si>
    <t>Category</t>
  </si>
  <si>
    <t>Amount</t>
  </si>
  <si>
    <t>%</t>
  </si>
  <si>
    <t>Online contributions</t>
  </si>
  <si>
    <t>Medical</t>
  </si>
  <si>
    <t>Federation DAFs</t>
  </si>
  <si>
    <t>Hostages &amp; Advocacy</t>
  </si>
  <si>
    <t>Fidelity DAFs</t>
  </si>
  <si>
    <t>Mental Health</t>
  </si>
  <si>
    <t>Schwab DAFs</t>
  </si>
  <si>
    <t>Communities &amp; Victims</t>
  </si>
  <si>
    <t>Checks/Wires</t>
  </si>
  <si>
    <t>inc. $100K from Jay and Cynthia Cohan</t>
  </si>
  <si>
    <t>YTD Contributions (JCF portal)</t>
  </si>
  <si>
    <t>as of 11/20/23</t>
  </si>
  <si>
    <t>Classy portal (online)</t>
  </si>
  <si>
    <t>as of 11/9/23</t>
  </si>
  <si>
    <t>Keshet portal - balance (updated weekly)</t>
  </si>
  <si>
    <t>BALANCE LEFT</t>
  </si>
  <si>
    <t>As of 11/20; Approx. given exchange rate; USD and NIS are calculated separately</t>
  </si>
  <si>
    <t>Grants from JCF</t>
  </si>
  <si>
    <t>Grantee</t>
  </si>
  <si>
    <t>Date</t>
  </si>
  <si>
    <t>Status</t>
  </si>
  <si>
    <t>Grant #</t>
  </si>
  <si>
    <t>Keshet</t>
  </si>
  <si>
    <t>Completed</t>
  </si>
  <si>
    <t>NIS is actual to Keshet post conversion</t>
  </si>
  <si>
    <t>American Zionist Movement</t>
  </si>
  <si>
    <t>Mitchashvim; USD grant</t>
  </si>
  <si>
    <t>JV003</t>
  </si>
  <si>
    <t>Submitted</t>
  </si>
  <si>
    <t>Grants from KESHET</t>
  </si>
  <si>
    <t>Update:</t>
  </si>
  <si>
    <t>Date Submitted</t>
  </si>
  <si>
    <t>Owner</t>
  </si>
  <si>
    <t>Proposal Nov 9</t>
  </si>
  <si>
    <t>Contact Person</t>
  </si>
  <si>
    <t>Source</t>
  </si>
  <si>
    <t>Kaplan Hospital</t>
  </si>
  <si>
    <t>JV001</t>
  </si>
  <si>
    <t>Eran</t>
  </si>
  <si>
    <t>Oded</t>
  </si>
  <si>
    <t>Hostages Forum via Merit Spread Israel</t>
  </si>
  <si>
    <t>JV002</t>
  </si>
  <si>
    <t>JV004</t>
  </si>
  <si>
    <t>Merhavin Hospital via. Benefesh Hafetza</t>
  </si>
  <si>
    <t>Sent 11/7</t>
  </si>
  <si>
    <t>JV005</t>
  </si>
  <si>
    <t>JV006</t>
  </si>
  <si>
    <t>Kibbutzim Movement for Nirim and Holit</t>
  </si>
  <si>
    <t>Sent 11/9</t>
  </si>
  <si>
    <t>JV007A</t>
  </si>
  <si>
    <t>Adi</t>
  </si>
  <si>
    <t>Variety Israel (Dani's Farm - PTSD)</t>
  </si>
  <si>
    <t>Entered (11/1);sent 11/20</t>
  </si>
  <si>
    <t>JV008-1</t>
  </si>
  <si>
    <t>Beer Sheva Psychiatric Hospital via Taagid Hebriut Liad Amerkaz Harefui Tel Aviv</t>
  </si>
  <si>
    <t>Entered (11/1);sent 11/16</t>
  </si>
  <si>
    <t>JV008-2</t>
  </si>
  <si>
    <t>ISEME via Rechashei Lev (emergency medical equipment for frontline)</t>
  </si>
  <si>
    <t>Entered (11/1);waiting for Amuta (11/20)</t>
  </si>
  <si>
    <t>JV008-3</t>
  </si>
  <si>
    <t>Digital Dome via Israeliz</t>
  </si>
  <si>
    <t>AC Approved 11/9;sent 11/15</t>
  </si>
  <si>
    <t>JV009-7</t>
  </si>
  <si>
    <t>Guy</t>
  </si>
  <si>
    <t>Rami Lipman</t>
  </si>
  <si>
    <t>Hagal Sheli (PTSD)</t>
  </si>
  <si>
    <t>JV009-4</t>
  </si>
  <si>
    <t>Orphans - our children our war via Merit Spread Foundation</t>
  </si>
  <si>
    <t>AC Approved 11/9</t>
  </si>
  <si>
    <t>JV009-5</t>
  </si>
  <si>
    <t>Tomer David</t>
  </si>
  <si>
    <t>Biking - Bartali (PTSD)</t>
  </si>
  <si>
    <t>JV009-3</t>
  </si>
  <si>
    <t>IVN - Mental Health for Schools via Reshet Hon Sikui</t>
  </si>
  <si>
    <t>JV009-6</t>
  </si>
  <si>
    <t>Eran and Guy</t>
  </si>
  <si>
    <t>JV009-2</t>
  </si>
  <si>
    <t>Erab</t>
  </si>
  <si>
    <t>JV009-1</t>
  </si>
  <si>
    <t>Brothers &amp; Sisters for Israel</t>
  </si>
  <si>
    <t>AC Approved 11/9 (waited for call of Guy with Liat/Gigi)</t>
  </si>
  <si>
    <t>Kibbutzim Movement for Sufa and Ein Hashlosha</t>
  </si>
  <si>
    <t>AC Approved 11/9 (waited for initial payment to go through; now done)</t>
  </si>
  <si>
    <t>IVN - Small Business</t>
  </si>
  <si>
    <t>AC Approved 11/20</t>
  </si>
  <si>
    <t>Orphans - Israel Children Fund</t>
  </si>
  <si>
    <t>IDF - Karpar (Merit spread)</t>
  </si>
  <si>
    <r>
      <rPr>
        <color rgb="FF1155CC"/>
        <u/>
      </rPr>
      <t xml:space="preserve">Medical/Care IMFA Hospital </t>
    </r>
    <r>
      <rPr/>
      <t>- Rehab center</t>
    </r>
  </si>
  <si>
    <t>Ben Gurion University Urgent Needs of Community</t>
  </si>
  <si>
    <t>Organization</t>
  </si>
  <si>
    <t>Cause</t>
  </si>
  <si>
    <t>Link</t>
  </si>
  <si>
    <t>Contact person/details</t>
  </si>
  <si>
    <t>Raising</t>
  </si>
  <si>
    <t>Verified?</t>
  </si>
  <si>
    <t>503c1</t>
  </si>
  <si>
    <t>Priority (0-high, 99-low)</t>
  </si>
  <si>
    <t>Decision</t>
  </si>
  <si>
    <t>Allocation</t>
  </si>
  <si>
    <t>Survivors from Kibbutz Be’eri</t>
  </si>
  <si>
    <t>Kibbutzim</t>
  </si>
  <si>
    <t>Immidiate needs of the surviving members and help to rebuild the kibbutz</t>
  </si>
  <si>
    <t>https://my.israelgives.org/en/fundme/Kibbutzbeeri</t>
  </si>
  <si>
    <t>Direct: Or Yalin +972-[REDACTED]
Margarette for additional details +1-650-[REDACTED]</t>
  </si>
  <si>
    <t>Yes</t>
  </si>
  <si>
    <t>Nahal Oz</t>
  </si>
  <si>
    <t>help to rebuild the kibbutz</t>
  </si>
  <si>
    <t>https://giveback.co.il/project/74986</t>
  </si>
  <si>
    <t>₪1,063,019
of ₪5,000,000</t>
  </si>
  <si>
    <t>IL</t>
  </si>
  <si>
    <t>Kfar Aza</t>
  </si>
  <si>
    <t>https://giveback.co.il/project/74858</t>
  </si>
  <si>
    <t>kfar.azza.fund@gmail.com.</t>
  </si>
  <si>
    <t>₪4,321,734</t>
  </si>
  <si>
    <t>https://www.jgive.com/new/en/usd/donation-targets/110326</t>
  </si>
  <si>
    <t>funded 2%
Goal: $20,000,000</t>
  </si>
  <si>
    <t>Helping Kibbutz Nir Oz</t>
  </si>
  <si>
    <t>Immediate support for people from Kibbutz Nir Oz who lost all their property and have immediate needs</t>
  </si>
  <si>
    <t>https://meshulam.co.il/s/ffabcd54-5868-6a7a-31fc-7d8f829f10a5</t>
  </si>
  <si>
    <t>Gal</t>
  </si>
  <si>
    <t>No</t>
  </si>
  <si>
    <t>From Ashes to Resilience</t>
  </si>
  <si>
    <t>help to rebuild and victims of terror in the kibbutzim near Gaza strip (Moaza Eshkol, Shaar Hanegev)</t>
  </si>
  <si>
    <t>https://ashresilience.editorx.io/ashestoresilience</t>
  </si>
  <si>
    <t>Not direct donation, but via FundMe project</t>
  </si>
  <si>
    <t>Friend of Kaplan</t>
  </si>
  <si>
    <t>Medical (Health)</t>
  </si>
  <si>
    <t>equipment, ambulance, medications</t>
  </si>
  <si>
    <t>https://www.friendsofkaplan.org/en</t>
  </si>
  <si>
    <t>[REDACTED]@clalit.org.il</t>
  </si>
  <si>
    <t>yes</t>
  </si>
  <si>
    <t>amuta</t>
  </si>
  <si>
    <t>INTO ACTION LAB</t>
  </si>
  <si>
    <t>Hasbara/PR</t>
  </si>
  <si>
    <t>seeking funding to create a team of people monitoring all the anti-israel messaging online and creating a series of highly shareable, easily accessible, and potent GIFs, memes, and other forms of micro content designed to push back against disinformation, challenge anti semitism, and empower advocacy for a secure and safe future for Israelis and Palestinians.</t>
  </si>
  <si>
    <t>https://secure.givelively.org/donate/the-giving-back-fund-inc/new-approaches</t>
  </si>
  <si>
    <t>Sandy Cardin</t>
  </si>
  <si>
    <t>?</t>
  </si>
  <si>
    <t>Soroka</t>
  </si>
  <si>
    <t>Soroka’s Francis and Nathan Kirsh Emergency Department and Trauma Center is the command center for the hospital’s emergency response</t>
  </si>
  <si>
    <t>https://www.soroka.org/</t>
  </si>
  <si>
    <t>Friends@Soroka.org or Rachel Heisler (914) [REDACTED]</t>
  </si>
  <si>
    <t>Tax ID 13-5866593</t>
  </si>
  <si>
    <t>Sheba Medical Center</t>
  </si>
  <si>
    <t>Critical hospital care, pop-up blood bank and rehab for IDF soldiers happening at Sheba</t>
  </si>
  <si>
    <t>https://give.afsmc.org/give/525518/#!/donation/checkout</t>
  </si>
  <si>
    <t>2B-Friendly</t>
  </si>
  <si>
    <t>Supply</t>
  </si>
  <si>
    <t>donations of money and used computer equipment to get computer equipment for displaced residents of the south</t>
  </si>
  <si>
    <t>https://pages.greeninvoice.co.il/payments/links/831d0762-9775-4b72-8f74-184e0a024cde</t>
  </si>
  <si>
    <t>parent organization: https://2b-friendly.com/english/</t>
  </si>
  <si>
    <t>Amutat 2B Friendly</t>
  </si>
  <si>
    <t>project called Mithashvim which is dedicating its days to delivering computers</t>
  </si>
  <si>
    <t>Youel Cheshin</t>
  </si>
  <si>
    <t>Hostage Families Forum</t>
  </si>
  <si>
    <t>Donations are used to advance all necessary efforts to raise awareness, create campaigns in Israel and abroad, and work towards bringing the abducted and the missing back home in a speedy manner</t>
  </si>
  <si>
    <t>https://giveback.co.il/project/75048</t>
  </si>
  <si>
    <t>₪2,141,280
of ₪8,000,000</t>
  </si>
  <si>
    <t>Gderot for Israel</t>
  </si>
  <si>
    <t>Civillian help</t>
  </si>
  <si>
    <t>Gderot Municipality is collecting donations
for the soldiers and the evacuated families</t>
  </si>
  <si>
    <t>https://www.gderotforsoldiers.com/
972[REDACTED]</t>
  </si>
  <si>
    <t>from Baat Enosh</t>
  </si>
  <si>
    <t>no</t>
  </si>
  <si>
    <t>The Kibutzim Movement via J-give</t>
  </si>
  <si>
    <t>Help the kibutzim victims</t>
  </si>
  <si>
    <t>https://www.jgive.com/new/en/usd/donation-targets/110241</t>
  </si>
  <si>
    <t>Stand With Us</t>
  </si>
  <si>
    <t>sending food, medical and related supplies to units and reservists.</t>
  </si>
  <si>
    <t>https://www.standwithus.com/</t>
  </si>
  <si>
    <t>Adam Milstein</t>
  </si>
  <si>
    <t>Frontline</t>
  </si>
  <si>
    <t>essential equipment and gear needs of over 200 boardline communities</t>
  </si>
  <si>
    <t>https://www.frontlineidf.org/</t>
  </si>
  <si>
    <t>ISRAEL DEMOCRACY HQ via Atid Blue and White</t>
  </si>
  <si>
    <t>Protective Gear for Soldiers• Accommodation in safe areas for families• Transportation assistance from the conflict areas• Assistance from mental health professionals• Assistance from those licensed to work in clinical laboratories/blood donations</t>
  </si>
  <si>
    <t>https://beactive.co.il/project/73912</t>
  </si>
  <si>
    <t>facilitated via America Gives, Inc., whose EIN number is 26-3383926.</t>
  </si>
  <si>
    <t>Caesarea donation group</t>
  </si>
  <si>
    <t>Help families in Israel with immediate, essential, financial needs without the red tape often associated with large tzedaka organizations.
collecting funds for Israeli soldiers in the field.</t>
  </si>
  <si>
    <r>
      <rPr/>
      <t xml:space="preserve">Dollar 501c3 </t>
    </r>
    <r>
      <rPr>
        <color rgb="FF1155CC"/>
        <u/>
      </rPr>
      <t xml:space="preserve">https://secure.cardknox.com/mitzvahopportunity
</t>
    </r>
    <r>
      <rPr/>
      <t>Shekel Seif 46: https://www.matara.pro/nedarimplus/online/?mosad=4000082</t>
    </r>
  </si>
  <si>
    <t>Liat azulay 054[REDACTED]</t>
  </si>
  <si>
    <t>Tax ID 11-3603463</t>
  </si>
  <si>
    <t>Heart of Iron / Peimat Halev</t>
  </si>
  <si>
    <t>SUPPORT IDF SOLDIERS WITH FOOD &amp; EQUIPMENT DONATIONS</t>
  </si>
  <si>
    <t>https://meshulam.co.il/purchase?b=be5baad43d30f729081b87ac3ee7e931</t>
  </si>
  <si>
    <r>
      <rPr/>
      <t xml:space="preserve">For donations to support procurement and logistics - please make a transfer via:
</t>
    </r>
    <r>
      <rPr>
        <color rgb="FF1155CC"/>
        <u/>
      </rPr>
      <t>bit.ly/idf-support</t>
    </r>
    <r>
      <rPr/>
      <t xml:space="preserve">
Paypal: ilheartbeat23@gmail.com</t>
    </r>
  </si>
  <si>
    <t>In israel</t>
  </si>
  <si>
    <t>WIZO Emergency Fundraising Campaign</t>
  </si>
  <si>
    <t>Emergency supplies for vulnerable populations
Critical supplies for bomb shelters
Psychological support: crisis counseling, PTSD services, grief counseling, trauma management</t>
  </si>
  <si>
    <t>https://worldwizo.ravpage.co.il/Israelundersiege</t>
  </si>
  <si>
    <t>Shoshi Feingold-Shtudnik</t>
  </si>
  <si>
    <t>Brothers and sisters for Israel</t>
  </si>
  <si>
    <t xml:space="preserve">immediate support to civilians and soldiers, in full coordination with the Israeli military. </t>
  </si>
  <si>
    <t>https://www.brothersandsistersforisrael.org/</t>
  </si>
  <si>
    <t>Ocean State Job Lot Charitable Foundation</t>
  </si>
  <si>
    <t>LEV ECHAD</t>
  </si>
  <si>
    <t>focused on assisting communities in these dire times</t>
  </si>
  <si>
    <t>https://helpisrael.notion.site/23d5838583bc43ff9aceee79e65410b5?v=d2870ec3981e4276be938cc6c58991de</t>
  </si>
  <si>
    <t>972-[REDACTED] or email [REDACTED]@gmail.com</t>
  </si>
  <si>
    <t>Natal</t>
  </si>
  <si>
    <t>Mental Health Support</t>
  </si>
  <si>
    <t xml:space="preserve">Mental support/ Helpline/ Anxiety / PTSD </t>
  </si>
  <si>
    <t>www.afnatal.org/donate</t>
  </si>
  <si>
    <t>Judith Yovel Recanati, Founder of NATAL</t>
  </si>
  <si>
    <t>tax ID number is 20-1914370</t>
  </si>
  <si>
    <t>Families of Lone Soldiers</t>
  </si>
  <si>
    <t>severe shortage of protective gear.</t>
  </si>
  <si>
    <t>https://flsidf.org
venmo: https://venmo.com/u/donatefols</t>
  </si>
  <si>
    <t>(Friends of) Magen David Adom</t>
  </si>
  <si>
    <t>First responders</t>
  </si>
  <si>
    <t>Blood Bags</t>
  </si>
  <si>
    <t>https://afmda.securesweet.com/2023emergency</t>
  </si>
  <si>
    <t>United Hatzalah</t>
  </si>
  <si>
    <t>Medical treatment support</t>
  </si>
  <si>
    <t>https://israelrescue.org/campaign/israel-under-attack/</t>
  </si>
  <si>
    <t>Eli ?</t>
  </si>
  <si>
    <t>IsraAID</t>
  </si>
  <si>
    <t>Emergency funds / Amutot (NGOs)</t>
  </si>
  <si>
    <t>Emergency Fund</t>
  </si>
  <si>
    <t>https://secure.givelively.org/donate/israaid-us-global-humanitarian-assistance-inc/israaid-emergency-response-fund?u</t>
  </si>
  <si>
    <t xml:space="preserve">Hagit &amp; Oren Zeev </t>
  </si>
  <si>
    <t>Federal ID # 46-2118225</t>
  </si>
  <si>
    <t>Duvdevan Foundation</t>
  </si>
  <si>
    <t>Army units direct</t>
  </si>
  <si>
    <t>Going forward, our major focus will be to provide psychological and emotional support to the injured, civilians and soldiers with PTSD, the bereaved, and the families of the missing and hostages.</t>
  </si>
  <si>
    <t>Contact us: info@217.co.il
To donate: https://www.jgive.com/new/en/usd/donation-targets/110065/about</t>
  </si>
  <si>
    <t>Helping Soldiers Directly</t>
  </si>
  <si>
    <t>Direct financial support to help soldiers in critical roles that have been called to serve fund their flight back to Israel</t>
  </si>
  <si>
    <t>Asaf Rosenheim in Hebrew or English via WhatsApp or iMessage +972[REDACTED]</t>
  </si>
  <si>
    <t>Urgent Appeal for Support - Stand with Sha'ar HaNegev</t>
  </si>
  <si>
    <t>Tal Keinan Whatsapp: +972 54-645-9085</t>
  </si>
  <si>
    <t>ISRAEL NEEDS YOUR HELP</t>
  </si>
  <si>
    <t>Other</t>
  </si>
  <si>
    <t xml:space="preserve">a page collecting links of major organizations for you to help. </t>
  </si>
  <si>
    <t>Jgive</t>
  </si>
  <si>
    <t>parenting guidance and therapy for Evacuated families</t>
  </si>
  <si>
    <t>https://www.jgive.com/new/en/usd/collect/donation-targets/110190/amount</t>
  </si>
  <si>
    <t>Iron Swords Emergency Medical Equipment - ISEME Project</t>
  </si>
  <si>
    <t>project to acquire and supply life-saving, cutting-edge essential medical equipment to emergency medical teams in dire need.</t>
  </si>
  <si>
    <t>https://rachasheilev.org/%d7%a4%d7%a8%d7%95%d7%99%d7%a7%d7%98-iseme/?lang=en</t>
  </si>
  <si>
    <t>Elik Etzion, Managing Partner at Elron Ventures, [REDACTED]@elron.com, 972-[REDACTED]</t>
  </si>
  <si>
    <t>Access Israel</t>
  </si>
  <si>
    <t>Help Support</t>
  </si>
  <si>
    <t>Evacuation, support, and assistance for people with special accessibility needs including disabled and old.</t>
  </si>
  <si>
    <t>https://www.aisrael.org/</t>
  </si>
  <si>
    <t>Rani Binyamini +972 [REDACTED] (Zohar Gilad)</t>
  </si>
  <si>
    <t>Tel Aviv University Emergency Fund</t>
  </si>
  <si>
    <t>Multi-Front</t>
  </si>
  <si>
    <t>Mental health, body identification (dental school), student support</t>
  </si>
  <si>
    <t>Garry Rayant</t>
  </si>
  <si>
    <t>ClearGiving</t>
  </si>
  <si>
    <t>work closely with social services in Israel, and donors can "adopt" a family</t>
  </si>
  <si>
    <t>ClearGiving.com</t>
  </si>
  <si>
    <t xml:space="preserve">
Rachely Dobronsky</t>
  </si>
  <si>
    <t>100% of all donations go straight to the families. No commissions or deductions.</t>
  </si>
  <si>
    <t>IMPA</t>
  </si>
  <si>
    <t>Integrative medicine, now with focus on war casualties</t>
  </si>
  <si>
    <t>https://www.imfa.co.il/en/home/</t>
  </si>
  <si>
    <t>via Dalia Nagel</t>
  </si>
  <si>
    <t>Friends of Tzafon Medical Center</t>
  </si>
  <si>
    <t>A critical endeavor during these challenging times involves the establishment and operation of our sheltered emergency hospital,</t>
  </si>
  <si>
    <t>https://my.israelgives.org/en/fundme/EmergencyHospital2023</t>
  </si>
  <si>
    <t>Dkagan@tzmc.gov.il, +972 [REDACTED]</t>
  </si>
  <si>
    <t>187,328 USD</t>
  </si>
  <si>
    <t>Poriya/Tzafon</t>
  </si>
  <si>
    <t>MASH</t>
  </si>
  <si>
    <t>Lev Echad (One Heart)</t>
  </si>
  <si>
    <t>National Fundraising Effort to Help Israel’s South.</t>
  </si>
  <si>
    <t>https://my.israelgives.org/en/members/Kanlev1</t>
  </si>
  <si>
    <t>not very clear what kind of help</t>
  </si>
  <si>
    <t>HaGal Sheli, Waves of Hope Emergency Trauma Progamming</t>
  </si>
  <si>
    <t>Program for wholistic approach for the physical and mental healing of teenagers and young adults</t>
  </si>
  <si>
    <t>https://hagalsheli.co.il/en/</t>
  </si>
  <si>
    <t>Tal Keinan</t>
  </si>
  <si>
    <t>1M USD</t>
  </si>
  <si>
    <t>Private/Go-Fund Me</t>
  </si>
  <si>
    <t>2 young boys who were orphaned by one of the attacks on the kibbutz are in need of donations</t>
  </si>
  <si>
    <t>https://www.gofundme.com/f/tomer-nir-even?utm_campaign=p_cp+share-sheet&amp;utm_medium=copy_link_all&amp;utm_source=customer</t>
  </si>
  <si>
    <t>Richard</t>
  </si>
  <si>
    <t>100K</t>
  </si>
  <si>
    <t>Re'im</t>
  </si>
  <si>
    <t>provide vital medical aid to the people of Israel + get equipment</t>
  </si>
  <si>
    <t>https://www.reim.life/</t>
  </si>
  <si>
    <t>Adi Ostry Matalon  1-818-[REDACTED].</t>
  </si>
  <si>
    <t xml:space="preserve">Working directly with the Israel Foreign Ministry , Israel Health Department, the Consulate General to the Pacific Southwest Israel Bachar, and all the CEOs of all the hospitals in Israel. In addition, we are sending medicines, large equipments, field hospitals tents and all medical supplies directly to the hospitals. 
All donations will be used to pay the physicians expenses, physicians insurances, and to buy supplies and equipment to the hospital based of specific lists we receive directly from each hospital. </t>
  </si>
  <si>
    <t>Enosh</t>
  </si>
  <si>
    <t>Israeli Mental Health Association</t>
  </si>
  <si>
    <t>www.enosh.org.il</t>
  </si>
  <si>
    <t>Tali Lifshitz 972-[REDACTED]</t>
  </si>
  <si>
    <t>Merhavim "My Way" Badrachi</t>
  </si>
  <si>
    <t>Goverment affiliated mental health center</t>
  </si>
  <si>
    <t>daphna.armon@moh.gov.il</t>
  </si>
  <si>
    <t>Daphna Bardin Armon</t>
  </si>
  <si>
    <t>For this purpose, immediate funding is required both for additional training on the issues of sexual abuse during wartime, treatment of hostages and those who have undergone torture; as well as intensive weekly supervision to prevent secondary traumatization of the team and maintain it'sresilience. The total sum is $15000.</t>
  </si>
  <si>
    <t>Maglan Friends Association - Emergency Equipment Fundraising</t>
  </si>
  <si>
    <t>https://my.israelgives.org/en/fundme/Maglan</t>
  </si>
  <si>
    <t xml:space="preserve">“Merit spread foundation” </t>
  </si>
  <si>
    <t xml:space="preserve">OA of a very special unit already received the life saving equipment based on a promise to the supplier that we will find a donor. 
r Eicud Hazalah Chicago  Or to “Merit spread foundation” , a none profit platform that was set for us through JV connections. </t>
  </si>
  <si>
    <t>Eli Fitlovich --&gt; Kenny Landsman Hatzalah Chicago (847) [REDACTED]</t>
  </si>
  <si>
    <t>$130,620 (raised $ 55,000 )</t>
  </si>
  <si>
    <t>Sahar</t>
  </si>
  <si>
    <t>Sahar provides instant, accessible and anonymous assistance to people who suffer from mental distress and suicidal ideation.</t>
  </si>
  <si>
    <t>https://sahar.org.il/</t>
  </si>
  <si>
    <t>Yael Levy
+972 [REDACTED]</t>
  </si>
  <si>
    <t>HaGal Sheli</t>
  </si>
  <si>
    <t>PTSD program, operated in partnership with the Israeli Ministry of Defense Rehabilitation Department, providing immediate assistance to Israeli youth from Israel's southern Gaza Settlement communitie</t>
  </si>
  <si>
    <t>https://hagalsheli.co.il/en/supportus/</t>
  </si>
  <si>
    <t>Harel Felder, Shaar HaNegev Regional Council  T
972-[REDACTED]</t>
  </si>
  <si>
    <t>EIN: 36-5019715   Friends of HaGal Sheli Inc.</t>
  </si>
  <si>
    <t>C.PTSD</t>
  </si>
  <si>
    <t>A CIRCULAR REHABILITATION FARM FOR COMBAT PTSD</t>
  </si>
  <si>
    <t>Nir Adan</t>
  </si>
  <si>
    <t>Bartali in times of war</t>
  </si>
  <si>
    <t>The cycling center in Eilat, which was established during the second week of the war, provides, as of today, cycling activities for 5 communities - Reim, Sde Nitzan, Gvulot, Ein Habesor and Nir Yitzhak.</t>
  </si>
  <si>
    <t>https://www.bartali.org.il/en?utm_campaign=fb4c4818-6468-45eb-9d93-ca4363e6f4e4&amp;utm_source=so&amp;utm_medium=mail&amp;cid=319d2cf4-366b-481a-adc9-fc37fc4eef17</t>
  </si>
  <si>
    <t>Bartali - Youth in Movement (NGO) is a first of its kind social and educational Israeli youth organization. Will be matched 1:1</t>
  </si>
  <si>
    <t>Mental Health center Beer-Sheva</t>
  </si>
  <si>
    <t>Treating youth and adults in the south region Ashdod-Eilat. Need to expand the team of the therapists. Want to build additional facility. in coop with Ben-Gurion univercity, and State of Israel</t>
  </si>
  <si>
    <t>N/A only flyer</t>
  </si>
  <si>
    <t>Israel Niv</t>
  </si>
  <si>
    <t xml:space="preserve">$60K per therapist a year </t>
  </si>
  <si>
    <t>American Technion Society</t>
  </si>
  <si>
    <t>Education</t>
  </si>
  <si>
    <t xml:space="preserve">Technion faculty and staff have marshalled their knowhow along with employing unique assets on campus (including advanced manufacturing capabilities) to prototype and produce innovations that are reaching the battlefront in real time. </t>
  </si>
  <si>
    <t>https://ats.org/</t>
  </si>
  <si>
    <t>415-[REDACTED] or [REDACTED]@ats.org</t>
  </si>
  <si>
    <t>Private Kitchen</t>
  </si>
  <si>
    <t>This kitchen in Israel is providing 1,500 daily meals at a cost of 25 NIS per meal - that's about $10K per day.  Direct donations can be made via the Venmo link in the image.  Contributions may also be made via an Israeli non-profit organization for tax purposes.</t>
  </si>
  <si>
    <t>N/A only flyer, Venmo @keren-Benaharon</t>
  </si>
  <si>
    <t>Gideon Intrater</t>
  </si>
  <si>
    <t>Tribute Donations</t>
  </si>
  <si>
    <t>Klirmark Capital</t>
  </si>
  <si>
    <t>Small businesses</t>
  </si>
  <si>
    <t>Helping startups and companies: The project collaborates with the civilian command center of the "Brothers in Arms" – organization  אחים לנשק and is actively seeking new partners to enhance access to assistance for businesses</t>
  </si>
  <si>
    <t>https://www.support-business-il.com/en</t>
  </si>
  <si>
    <t>Assaf Harel  +972-[REDACTED]</t>
  </si>
  <si>
    <t>Hiburim Program</t>
  </si>
  <si>
    <t>"Effi – Asperger Israel" NGO, is dedicated to enable and facilitate the integration of young individuals diagnosed with high-functioning Autism Spectrum Disorder (HFASD) into the Israel Defense Forces (IDF).</t>
  </si>
  <si>
    <t>Reflect</t>
  </si>
  <si>
    <t>Reflect developed a device which therapists are using to provide emotional-aid and trauma support: in Tel Aviv and Dead Sea Hotels, in Ashdod and in Hertzelia, at the evacuee's temporary residences. It is being used both in group sessions and in individual therapy sessions with families, children, teens, the elderly, and in education programs. looking for $36K to donate 200 devices to support therapists</t>
  </si>
  <si>
    <t>https://lp.meetreflect.com/reflect-donation</t>
  </si>
  <si>
    <t>Larry Pascal</t>
  </si>
  <si>
    <t>Digital Dome</t>
  </si>
  <si>
    <t>Removing harmful content from internet/media</t>
  </si>
  <si>
    <t>https://www.digitaldome.io/</t>
  </si>
  <si>
    <t>Yozmot Atid</t>
  </si>
  <si>
    <t>Small business support. Specificaly women held businesses in distress. Providing advise and monetary support. Especialy those who can't get support from other sources. Goal to help 1,000 businesses</t>
  </si>
  <si>
    <t>https://yozmotatid.org.il/en/national-emergency-response-center-for-small-businesses/</t>
  </si>
  <si>
    <t>Bat Sheva Moshe</t>
  </si>
  <si>
    <t>₪10M NIS tottal, raising ₪7M more</t>
  </si>
  <si>
    <t>in IL</t>
  </si>
  <si>
    <t xml:space="preserve">being usualy supported by Meta and IsraAid. </t>
  </si>
  <si>
    <t>IsraelBillBoards</t>
  </si>
  <si>
    <t xml:space="preserve">We just received access to 84 billboards in Toronto as before with us covering only nominal installation costs (eg $625 Canadian). We are working on getting as many up as possible this week </t>
  </si>
  <si>
    <t>https://www.israelbillboards.com/</t>
  </si>
  <si>
    <t>Michael Bretholz</t>
  </si>
  <si>
    <t>HANITA</t>
  </si>
  <si>
    <t>Dear all, this is a childhood friend of ours, Juval Dubois, lives in Kibbutz Chanita and works in the US (CEO and president of Verico)  doing a fundraiser in order to secure the kibbutz who is located on the northern border with Lebanon.      He will be in Berlin, London, NY and Connecticut in the the next 10 days raising funds for HANITA to develop a robust defense system of HANITA . He belongs also to the Kitat Konnenut of HANITA and is since the war started in Israel and hardly commutes to the US anymore. For any questions pm me</t>
  </si>
  <si>
    <t>Shoshi Feingold-Studnik</t>
  </si>
  <si>
    <t>Second Line</t>
  </si>
  <si>
    <t xml:space="preserve">Calling for mental healthcare professionals to volunteer for Israel   The Second Line initiative serves as a platform to support frontline trauma and mental care in Israel. 
Second Line was formed in the aftermath of the October 7, 2023 attack on Israel in collaboration with the Israel Ministry of Health and the Israel Trauma Coalition, supported by the Jewish Federations of North America (JFNA) and Birthright, and is focused on the global recruitment and deployment of mental healthcare professionals to travel to Israel or to volunteer remotely to provide individual and group care to affected individuals, families, and local mental healthcare professionals working on the ground in Israel.
Second Line is prioritizing native Hebrew speakers (and speakers of second-priority languages: French, Russian, Ukrainian, Arabic, Amharic) who are available to travel to provide on-the-ground care. All are encouraged to apply.
</t>
  </si>
  <si>
    <t>www.SecondLineIsrael.org</t>
  </si>
  <si>
    <t>Tzipor Ulman</t>
  </si>
  <si>
    <t>Ask / Offer</t>
  </si>
  <si>
    <t>Categorie</t>
  </si>
  <si>
    <t>Need details</t>
  </si>
  <si>
    <t>Reason</t>
  </si>
  <si>
    <t>POC</t>
  </si>
  <si>
    <t>Responders</t>
  </si>
  <si>
    <t>Resolved?</t>
  </si>
  <si>
    <t>Ask</t>
  </si>
  <si>
    <t>Levi Stadium, Chase center</t>
  </si>
  <si>
    <t>We’re working with the hostages families forum in Israel and want to project the hostages pictures on screens.</t>
  </si>
  <si>
    <t>Orit</t>
  </si>
  <si>
    <t>Nadav Ben-Chanoch (Marlins, Heat); Guy Harari (Atlanta); Karina Rosental (Pacers, Colts)</t>
  </si>
  <si>
    <t>Policital / Lobby</t>
  </si>
  <si>
    <t>US senate / congressman</t>
  </si>
  <si>
    <t>find US citezens</t>
  </si>
  <si>
    <t>Ruby Chen</t>
  </si>
  <si>
    <t>US senate</t>
  </si>
  <si>
    <t>Logistics</t>
  </si>
  <si>
    <t>Private plane owners</t>
  </si>
  <si>
    <t>yes?</t>
  </si>
  <si>
    <t xml:space="preserve">Connections to supplies that will donate or charge at cost or minimum profits </t>
  </si>
  <si>
    <t>Eli Fitlovitz</t>
  </si>
  <si>
    <t>Connections to universities</t>
  </si>
  <si>
    <t>Margarette: Jonathan Levav, a professor at Stanford +1 (917) [REDACTED]</t>
  </si>
  <si>
    <t>Offer</t>
  </si>
  <si>
    <t>Offering help</t>
  </si>
  <si>
    <t>Put in contact with a lot of people transporting from Ben Gurion to army bases</t>
  </si>
  <si>
    <t>Guy Harari (son's friend)</t>
  </si>
  <si>
    <t xml:space="preserve">NYC liason </t>
  </si>
  <si>
    <t>IDB is coordinating help in NYC. I can liaise.</t>
  </si>
  <si>
    <t>Robyn Polansky</t>
  </si>
  <si>
    <t>managing the Needs of many units we all share with him and the second</t>
  </si>
  <si>
    <t>Larry Platt</t>
  </si>
  <si>
    <t>Any help with</t>
  </si>
  <si>
    <t>support the PR team or any need for logistics in israel</t>
  </si>
  <si>
    <t>Yaron Flint</t>
  </si>
  <si>
    <t>Global Jewry</t>
  </si>
  <si>
    <t>Philanthropy, link Jewish communities?</t>
  </si>
  <si>
    <t>Matt Glickman</t>
  </si>
  <si>
    <t>Aliza</t>
  </si>
  <si>
    <t>part of AIPAC NLN.</t>
  </si>
  <si>
    <t>Boris Glants</t>
  </si>
  <si>
    <t>political chair for AIPAC</t>
  </si>
  <si>
    <t>Daniel T</t>
  </si>
  <si>
    <t>working to help IDF to ramp up face recognition technology and compute needed to scan social media videos and match to the abducted.</t>
  </si>
  <si>
    <t>Gadi 408-[REDACTED]</t>
  </si>
  <si>
    <t>Get out content, stories</t>
  </si>
  <si>
    <t>on a chain with a few dozen of the top publicists and communicators and social media mavens in LA, NY, and DC</t>
  </si>
  <si>
    <t>Ken Baer</t>
  </si>
  <si>
    <t>Community Members who are willing to speak with the media</t>
  </si>
  <si>
    <t>supporting the forum of hostages families in Israel and establishing a US network. We need help in supporting anything in the US- families, media, funding, lobbying, legal etc</t>
  </si>
  <si>
    <t>Orit 650-[REDACTED]</t>
  </si>
  <si>
    <t>https://docs.google.com/forms/d/e/1FAIpQLSffiLyr0tr595-9uuvCDUGV2sFQfVGfDddcmRQf4efmyapPNA/viewform</t>
  </si>
  <si>
    <t>have many warehouses and access to  Charter Planes in Miami</t>
  </si>
  <si>
    <t>Information spreading on Istragram</t>
  </si>
  <si>
    <t>has 2.5K followers</t>
  </si>
  <si>
    <t>Bella Kapsheev</t>
  </si>
  <si>
    <t>https://instagram.com/for3v3r_29?igshid=MzMyNGUyNmU2YQ%3D%3D&amp;utm_source=qr</t>
  </si>
  <si>
    <t>Need help with a web developer who can help design and develop a landing page by 10/15 evening.</t>
  </si>
  <si>
    <t>working on an emergency online fundraiser featuring a number of well known Jewish celebrity chefs with big social media followings. Will be taking place next Sunday Oct 22.</t>
  </si>
  <si>
    <t>Aaron Tatrakovski</t>
  </si>
  <si>
    <t>help arrange a charter, please reach out to Joe Paulson (650) [REDACTED]</t>
  </si>
  <si>
    <t xml:space="preserve">friend is involved in raising $100k+ in non export license required gear for specific units, eg shayetet. Apparently, everything is blocked or sitting at the airport unable to move via conventional routes. The cargo is in Montana for the most part and in Colorado. </t>
  </si>
  <si>
    <t>Ian Druck</t>
  </si>
  <si>
    <t>short term ousing request for family stuck in bay area</t>
  </si>
  <si>
    <t>Israeli Flags for a "Bring Them Home" rally in San Jose (10/21/2023)</t>
  </si>
  <si>
    <t>No resources on Amazon or other quick outlets</t>
  </si>
  <si>
    <t>Action Committee to get professors removed who teach falcehoods to their students</t>
  </si>
  <si>
    <t>https://www.change.org/p/remove-zareena-grewal-from-the-yale-faculty-for-hate-speech?utm_content=cl_sharecopy_37686249_en-US%3Acv_452137&amp;recruiter=580586297&amp;recruited_by_id=249a9780-56d6-11e6-a039-db50522069c9&amp;utm_source=share_petition&amp;utm_medium=copylink&amp;utm_campaign=psf_combo_share_initial&amp;share_bandit_exp=initial-37686249-en-US</t>
  </si>
  <si>
    <t>Nadav Ben-Chanoch</t>
  </si>
  <si>
    <t>EMERGENT PHYSICIAN RECRUITMENT REQUEST FROM MOH: REHABILITATION MEDICINE physicians, PHYSIATRISTS or PLASTIC SURGEONS</t>
  </si>
  <si>
    <r>
      <rPr/>
      <t xml:space="preserve">We have just received an update from the Ministry of Health (MOH) requesting we expedite the recruitment and pre-credentialing of Rehabilitation Medicine physicians, Physiatrists and Plastic Surgeons.  The MOH is expediting the credentialing and emergency licensure process due to the currently anticipated shortages in these specific specialties.       If you know of any REHABILITATION MEDICINE physicians, PHYSIATRISTS or PLASTIC SURGEONS ,please forward the link below to them so they can register.       </t>
    </r>
    <r>
      <rPr>
        <color rgb="FF1155CC"/>
        <u/>
      </rPr>
      <t>https://bit.ly/IsraelVolunteerCredentialling</t>
    </r>
    <r>
      <rPr/>
      <t xml:space="preserve"> </t>
    </r>
  </si>
  <si>
    <t>Arnon Krongrad M.D.</t>
  </si>
  <si>
    <t>Showcase pictures on bilboards and posters in NYC Train Stations</t>
  </si>
  <si>
    <t>Raise awareness that is not easy to take down</t>
  </si>
  <si>
    <t>Robyn Polansky Morrison</t>
  </si>
  <si>
    <t>I am working with an adviertiser in NYC who is willing to fund a 15/30 sec TV ad with the kidnapped campaign.</t>
  </si>
  <si>
    <t>Gadi</t>
  </si>
  <si>
    <t xml:space="preserve">A Colorado entrepreneur wants to donate some of these systems that help surgeons in different countries get emergency help &amp; collaborate with surgeons in other countries. </t>
  </si>
  <si>
    <t xml:space="preserve">My epiqar system allows surgeons in different countries to get emergency help &amp; collaborate with surgeons in other countries.  Surgical teams are presently using this in Ukraine.   https://epiqar.com/video </t>
  </si>
  <si>
    <t>Daniel Goldberg whatsapp +1 310[REDACTED]</t>
  </si>
  <si>
    <t xml:space="preserve">Sandy Cardin reccomending Amitai Ziv Amitai.Ziv@sheba.health.gov.il </t>
  </si>
  <si>
    <t>NPO that will help raise money or will adopt them</t>
  </si>
  <si>
    <t>Israeli Hamal is looking for a Non-Profit to help them raise money for various equipment (30 army units)</t>
  </si>
  <si>
    <t>Omer Shahar's friend</t>
  </si>
  <si>
    <t>Asaf Seri, Ziv Gafni, Youel Cheshin, Eli Fitlovitz</t>
  </si>
  <si>
    <t>Have access to needles/injections</t>
  </si>
  <si>
    <t>We believe there is stock on the ground in Israel that could be potentially released/distributed if 1. People need needles/injections. 2 supplies of vaccines etc running low</t>
  </si>
  <si>
    <t>Aliza Knox</t>
  </si>
  <si>
    <t>Looking to put out counter videos to publications such as Vox putting out videos that only tell half of the story</t>
  </si>
  <si>
    <t>https://www.instagram.com/reel/CyeXITMNlYC/?igshid=MzRlODBiNWFlZA==</t>
  </si>
  <si>
    <t>Dan Rubinstein</t>
  </si>
  <si>
    <t>Reach out to Uber to see if they will expand their support to Israel as well as Gaza</t>
  </si>
  <si>
    <t>Lior Ron (no. 3 at Uber)</t>
  </si>
  <si>
    <t>Andy David, Oded Hermioni</t>
  </si>
  <si>
    <t xml:space="preserve">Yes, unothorized post now being internally reviewed </t>
  </si>
  <si>
    <t>Looking for Volunteer to lead activity for "Hostages and Missing Families Forum" in Los Angeles. Help in:  Local political and organizational outreach;  Establish local volunteer network; Organize rallies, visits and other activities; media outlet contact… etc.</t>
  </si>
  <si>
    <t>Yoram Arbel</t>
  </si>
  <si>
    <t xml:space="preserve">Orit, Nadav Ben-Chanoch </t>
  </si>
  <si>
    <t>Team to help out on college campuses/to connect Jewish college kids with support against anti-semetism.   Group chat requested</t>
  </si>
  <si>
    <t>Hello Global Kibbutz, My name is Zach Leslie and I am an undergrad student at NYU. Recently, there has been a fair amount of antisemitism on campus at NYU. I attached some photos from the last 24 hours. While the SSI club at NYU and Hillel have been working incredibly hard to support the Jewish students here, there are still plenty of issues. Many of my jewish peers don't feel safe going to class. Personally, I have been trying to avoid being out and about, aside from going to class or work. The environment here feels hostile to Jews, especially on "campus." If anyone has any connections at NYU they can reach out to about this, that would be greatly appreciated. Additionally, has there been any consideration for a team regarding antisemitism on college campuses? Thanks :)</t>
  </si>
  <si>
    <t>Zach Leslie</t>
  </si>
  <si>
    <t xml:space="preserve">Josh Becker </t>
  </si>
  <si>
    <t>Yes, Tzipor Ulman sent in a link to an info session put on by the IAC on 10/19/2023</t>
  </si>
  <si>
    <t>Stanford Alums to Sign a letter for handling of crisis</t>
  </si>
  <si>
    <t>here’s a new letter to Stanford administration about their handling of campus events related to the crisis. Feel free to sign; the letter is linked in the form. https://docs.google.com/forms/d/e/1FAIpQLScbSmpynM8z0XcXKP6eU6xwruGIW5yCc-Vnt6PjnJa753TaUA/viewform</t>
  </si>
  <si>
    <t>Looking for Software engineers who have experience with crawling social networks and machine learning</t>
  </si>
  <si>
    <t>Tomer London, Leandro Margulis</t>
  </si>
  <si>
    <r>
      <rPr/>
      <t xml:space="preserve">If you're part of the cloud native / OSS world this letter is asking CNCF and Linux Foundation to put out a message or support like they did for Ukraine.         Letter:
</t>
    </r>
    <r>
      <rPr>
        <color rgb="FF1155CC"/>
        <u/>
      </rPr>
      <t>https://docs.google.com/document/d/1TjY2Cilr51wM_5go9KsbsBNrbt1iB27UFPh7f84Tz2U/edit</t>
    </r>
    <r>
      <rPr/>
      <t xml:space="preserve">                      Form to sign up
</t>
    </r>
    <r>
      <rPr>
        <color rgb="FF1155CC"/>
        <u/>
      </rPr>
      <t>https://docs.google.com/forms/d/e/1FAIpQLSdlhMTV_C8OMK0JkmOpMaEmWRMVhyVm1ohgiBRNsOE-bVokYw/viewform?usp=sf_link</t>
    </r>
    <r>
      <rPr/>
      <t xml:space="preserve">    </t>
    </r>
  </si>
  <si>
    <t>Ilan</t>
  </si>
  <si>
    <t>Sensitive ask- a friend is looking for a lawyer who is deals with SEC whistle blower case (plaintiff side). Is there anybody u can recommend?</t>
  </si>
  <si>
    <t>Guy Livneh</t>
  </si>
  <si>
    <t>Need personal message to Gavin Newsom</t>
  </si>
  <si>
    <t>1-650-[REDACTED]</t>
  </si>
  <si>
    <t>Aaron Tartakovsky</t>
  </si>
  <si>
    <t>Universities</t>
  </si>
  <si>
    <t>Working to get Cornell professor removed</t>
  </si>
  <si>
    <t>https://www.dailymail.co.uk/news/article-12643681/Cornell-University-students-call-action-against-professor-Russell-Rickford-said-exhilarated-Hamas-terror-atrocity-killed-1-400-Israelis-doubles-comments.html</t>
  </si>
  <si>
    <t>Guy Harari</t>
  </si>
  <si>
    <t>Working to get UC Davis professor removed</t>
  </si>
  <si>
    <t>https://twitter.com/JasonBedrick/status/1715036789730431299</t>
  </si>
  <si>
    <t>Guy Harari,  Sandy Cardin</t>
  </si>
  <si>
    <t xml:space="preserve">New initiative: we are forming a group of technologists to implement multiple projects aiding the war effort. If you are able to take time off, and have ability to drive sw and/or hw, pls DM me. </t>
  </si>
  <si>
    <t xml:space="preserve">We are already engaged in a few projects , and want to scale, as needs coming from Israel security forces are diverse and plentiful. </t>
  </si>
  <si>
    <t>Lior, Lior Kanfi</t>
  </si>
  <si>
    <t>EMERGENT PHYSICIAN RECRUITMENT REQUEST FROM MOH</t>
  </si>
  <si>
    <t xml:space="preserve">REHABILITATION MEDICINE physicians, PHYSIATRISTS or PLASTIC SURGEONS </t>
  </si>
  <si>
    <t>through Arnon Krongrad</t>
  </si>
  <si>
    <r>
      <rPr>
        <color rgb="FF1155CC"/>
        <u/>
      </rPr>
      <t xml:space="preserve">https://bit.ly/IsraelVolunteerCredentialling
</t>
    </r>
    <r>
      <rPr/>
      <t>Questions: Volunteers@emacare.com</t>
    </r>
  </si>
  <si>
    <t>Thank Gavin Newsom for his support</t>
  </si>
  <si>
    <t>Gavin Newsom is being attacked for his support of Israel, we need to sign the letter to thank him for his support</t>
  </si>
  <si>
    <t>https://mailchi.mp/jcrc/gov-newsom-under-fire-for-israel-visit?e=c76ba3def2</t>
  </si>
  <si>
    <t xml:space="preserve">Need for classrooms at TAU for small school </t>
  </si>
  <si>
    <t xml:space="preserve">Don't have protection in current building and need about 7 classrooms to host the students </t>
  </si>
  <si>
    <t>Ori,</t>
  </si>
  <si>
    <t>Computers for kids and familys displaced from kibbutzim in the south</t>
  </si>
  <si>
    <t>Asking University of Vermont to barr an anti-Israel speaker</t>
  </si>
  <si>
    <t xml:space="preserve"> pressing the attached link and hitting send. It is a plea to the University of Vermont to prevent an Antisemitic speaker from an event on October 26th. If they received dozens, hundreds of email - they will hard a hard time ignoring. I've done all the work - when you open it you can add a personal note or just hit SEND. THANKS</t>
  </si>
  <si>
    <t>Lior</t>
  </si>
  <si>
    <t>Yes, the "poet" was removed</t>
  </si>
  <si>
    <t>https://www.instagram.com/p/Cyt_YC8OX6r/?img_index=1</t>
  </si>
  <si>
    <t>Asking to find a way to apply pressure on law firms associated with NYU to pull support for NYU over most recent letter</t>
  </si>
  <si>
    <t>NYU Faculty Statement on Justice in Palestine</t>
  </si>
  <si>
    <t>Ilan Frank</t>
  </si>
  <si>
    <t xml:space="preserve">Health insurance information request for non US citizens </t>
  </si>
  <si>
    <t>Yaron Levi's parents are evacuating to the US to stay and they do not have long term health insurance</t>
  </si>
  <si>
    <t>Yaron Levi</t>
  </si>
  <si>
    <t>Roy Erez, Geva Solomonovich</t>
  </si>
  <si>
    <t>Creation of a "Safe Schools for Jews" list</t>
  </si>
  <si>
    <t>Doron Simon</t>
  </si>
  <si>
    <t>Major law firm has been engaged to sue colleges and universities under Title 6 Civil Rights Act.  Looking for Jewish kids who are strong in character, yet feel unsafe on the following campuses: Stanford, Harvard, Princeton, Cornell, Penn, UCLA, Berkley, Columbia, Michigan, Wisconsin/Madison.</t>
  </si>
  <si>
    <t>Vera</t>
  </si>
  <si>
    <t>Natav Ben-Chanoch (can help both on legal and recruiting plaintifs), Orit, Guy Miasnik,</t>
  </si>
  <si>
    <t>Blacksmith/Artist in Israel wants to sell his art because he is running out of money</t>
  </si>
  <si>
    <t>Because of the war Zeevik has zero income right now. He is selling all his artwork at discount. Donating 25 percent of the sale to the people in need.</t>
  </si>
  <si>
    <t>Gal H</t>
  </si>
  <si>
    <t>https://zeevikgottlieb.com/</t>
  </si>
  <si>
    <t xml:space="preserve">The Lawfare Project is collecting signatures from lawyers for a letter to university leaders. Apologies if this has already been shared in this group. </t>
  </si>
  <si>
    <t>https://mailchi.mp/d0da07c8cb71/university-letter-sjp</t>
  </si>
  <si>
    <t>Looking for help - My parents live in a kibbutz 25 miles for Lebanon, looking to see if I can get them a portable Mamad(secure structure ) asap , as they are to old to run to bomb shelter - only needs to be for shelter from rockets etc (no full thing) - any one has ideas / contacts let me know !</t>
  </si>
  <si>
    <t>Saar</t>
  </si>
  <si>
    <t xml:space="preserve">Scholarships for senior-year occupational therapy students. </t>
  </si>
  <si>
    <t>These students need financial assistance to complete their fieldwork, so they can provide rehabilitation services to patients, a need which has drastically increased due to the war.</t>
  </si>
  <si>
    <t>Funds for protective equipment for soldiers in a special unit of the IDF (Paratroopers Reconisance Unit)</t>
  </si>
  <si>
    <t>Connections to someone that has access to airplanes to transport non-military supplies to Israel?</t>
  </si>
  <si>
    <t>Some synagogues in the Bay Area are planning a drive for these supplies and looking for connections to actually take the supplies there.</t>
  </si>
  <si>
    <t>Leandro Margulis</t>
  </si>
  <si>
    <t>Shawn Landres</t>
  </si>
  <si>
    <t>If you have children who are in college, feel free to pass along the info for this virtual support group that my colleague and I are facilitating</t>
  </si>
  <si>
    <t>There will be a Free Virtual Support Group for Jewish college students Tuesday, 10/31 from 11am to 11:50am EST. This group will continue weekly on Tuesdays at 11am to give students a space to share/process their feelings right now about the war in Israel and for many, the increasing antisemitism they are experiencing on their college campuses.                  Here is the link to the google form to sign up.           The Zoom link is on the form: https://forms.gle/q4YhkvjXdWNUXCWg6</t>
  </si>
  <si>
    <t>Please see a letter from Yeshiva University President and help publish to any Universities you know. Thanks</t>
  </si>
  <si>
    <t>Looking for high power Seattle contacts</t>
  </si>
  <si>
    <t>Same guy I mentioned who had 9mm bullet left on his door step is now working with 100 other Seattle based Israelis to raise awarneas and fight antisemitism. Anyone here on our group who can help them / connect them to local Jewish leaders or other bigger groups so they can team up and work together? Anyone here based in Seattle I can connect to?</t>
  </si>
  <si>
    <t>Support for Digital Dome</t>
  </si>
  <si>
    <t>https://digital-dome.com/about-us/</t>
  </si>
  <si>
    <t>We are now pushing on the social campaign side. If anyone has knowledge/funding in this space, please DM me</t>
  </si>
  <si>
    <t>Please send ONLY first hand experience. Do not forward materials sent to you by others. Do not send links to social media posts. It is crucial to use evidence directly from the source when bringing legal action.</t>
  </si>
  <si>
    <t>A few lawyers and public interest legal entities are gearing up for  battles across the US and globally to bring action against antisemitism. We ask that you collect evidence on your phone (photos, video) of antisemitic encounters (rallies, violence, flyers and emails published by groups on campuses, etc), and email it to legal@supportisraeloctober2023.org . In your email, include where and when it happened, and any other details you can think of.</t>
  </si>
  <si>
    <t>Yoni Leitersdorf</t>
  </si>
  <si>
    <t>Deep search into the funders behind all the pro-terrorism messaging that has been happening for decades</t>
  </si>
  <si>
    <t>Find and expose the funders and their true motives</t>
  </si>
  <si>
    <t>Dr. Kathy Fields</t>
  </si>
  <si>
    <t>Sam</t>
  </si>
  <si>
    <t>https://www.adl.org/resources/blog/who-are-primary-groups-behind-us-anti-israel-rallies</t>
  </si>
  <si>
    <t>Get students to fill out NPR form</t>
  </si>
  <si>
    <t>NPR is looking for personal stories of how the “Mideast crisis” is affecting people in the US. I especially encourage college students to fill out their form. How is the Mideast crisis affecting you in the U.S.? We want to hear from you  - https://www.npr.org/2023/10/26/1208343247/mideast-crisis-us-coping</t>
  </si>
  <si>
    <t>Contact for Adam Sandler</t>
  </si>
  <si>
    <t>Ask him to sign on to letter authored by Elena Friedman and signed by David Friedman</t>
  </si>
  <si>
    <t>Zack Leslie</t>
  </si>
  <si>
    <t>Have all students report and send videos to "StandWithUs"</t>
  </si>
  <si>
    <t>Legal@standwithus.com</t>
  </si>
  <si>
    <t>Matt Williams - VP, Center for Antisemitism Research</t>
  </si>
  <si>
    <t>can make intro</t>
  </si>
  <si>
    <t>Barry Berkowitz</t>
  </si>
  <si>
    <t>We are calling individuals and law firms that may be in a position to help and who are willing to be called on when needed for assistance with matters in their expertise or jurisdiction.</t>
  </si>
  <si>
    <t>This is a platform, created by the top 20 Israeli law firms, to which we added the Israeli Bar, aimed at bringing the Israeli stand point to hundreds of firms and leading lawyers around the world. We send through this platform different materials, regarding, for example, international law aspects of the Israeli response, called for lawyers to stand against the American Bar Association that didn’t condemn the Hamas attack etc.</t>
  </si>
  <si>
    <r>
      <rPr>
        <color rgb="FF000000"/>
      </rPr>
      <t xml:space="preserve">Tamar     </t>
    </r>
    <r>
      <rPr>
        <color rgb="FF1155CC"/>
        <u/>
      </rPr>
      <t>https://www.standwithhumanity.online/</t>
    </r>
  </si>
  <si>
    <t>Wanting to get political cartoon published in "Stanford Daily"</t>
  </si>
  <si>
    <t>Jeff Epstein</t>
  </si>
  <si>
    <t>Join Car Rally on November 4, 2023</t>
  </si>
  <si>
    <t>https://forms.gle/nfFMnJqHKvy7ZTYX7</t>
  </si>
  <si>
    <t>Connections</t>
  </si>
  <si>
    <t>Need a Connection to the ADL</t>
  </si>
  <si>
    <t xml:space="preserve">A team I know wants to start keeping track of officials that make antisemitic statements and create a Megan’s-Law-like website. </t>
  </si>
  <si>
    <t>408-[REDACTED]</t>
  </si>
  <si>
    <t>https://www.adl.org/who-we-are/leadership/staff/matt-williams</t>
  </si>
  <si>
    <t xml:space="preserve"> I am currently producing a segment for ABC News Nightline tomorrow on the rise of anti-semitism on campus. I am looking to speak with anyone affected in the following incidents:  Cornell dining hall, Cooper Union students who were locked in library, Tulane students who witnessed the assault, student leaders combatting antisemetism, students who have witnessed anti-semetic attacks on campus</t>
  </si>
  <si>
    <t xml:space="preserve">Please get in touch with her directly at 516-[REDACTED]. Or email [REDACTED]@abc.com </t>
  </si>
  <si>
    <t>Eran, Zach Leslie</t>
  </si>
  <si>
    <t>my cousin needs as many tactical headlamps as we can get....at least 100</t>
  </si>
  <si>
    <t>Can someone pitch a counter-opinion to this article back to the Times, I don't think an NYU professor in Abu Dhabi should be talking about How Hamas tolerates music, tattoos, and non-hijab wearing women as a differentiator. They're using the Taliban model to gain legitimacy, but we ALL know where this is going.</t>
  </si>
  <si>
    <t>https://time.com/6329776/hamas-isis-gaza/</t>
  </si>
  <si>
    <t>Courtney Cardin</t>
  </si>
  <si>
    <t>Speak with @+1 (415) [REDACTED] SVP for the bonds. 2. Ogen - a free loan vehicle. Speak with @~אופיר עזורי @~Cintra Pollack @~Daniel Recanati - they are all involved or on the board.</t>
  </si>
  <si>
    <t xml:space="preserve">Many ask me how to give - but not as a charity. I think of two ways. 1. Israeli bonds - they give a good interest and currently still rate high.  </t>
  </si>
  <si>
    <t>Oded Hermoni</t>
  </si>
  <si>
    <t>If anyone in Los Angeles is interested in joining an in-person briefing with the CEO of the Jewish Council for Public Affairs (famous for having sued the Charlottesville neo-Nazis and won), please contact me directly. It’s next Tuesday 11/7.</t>
  </si>
  <si>
    <t>If someone need a space with a forwarder to Israel or within US we can get some help from UNDP</t>
  </si>
  <si>
    <t>For freight / aid sent to Israel</t>
  </si>
  <si>
    <t>Margarette</t>
  </si>
  <si>
    <t xml:space="preserve">We are trying to pull together a ‘camp’ 9:00am-1:00pm for Israeli kids who have left Israel for an indeterminate period of time.
Because they are most likely here for a short period, it doesn’t necessarily make sense for them to go into the school system, thus, J-Care. In order to make this happen, we need counselors! 
</t>
  </si>
  <si>
    <t xml:space="preserve">This is a temporary job, 8:45am-1pm, Monday through Friday, working with kids in a camp type atmosphere. We will take people a few days a week, if they can be consistent in their days. We really need Hebrew speakers, and can also use non-Hebrew speakers as well. </t>
  </si>
  <si>
    <t>Dave Rosenfeld, [REDACTED]@paloaltojcc.org, or Yael Palti, [REDACTED]@paloaltojcc.org</t>
  </si>
  <si>
    <t>Who do I connect with we have a Cornell math phd who is being bullied by  pro-hamas people ?</t>
  </si>
  <si>
    <t>Sam Elis</t>
  </si>
  <si>
    <t xml:space="preserve">Ken Baer, Jonathan </t>
  </si>
  <si>
    <t>https://www.thelawfareproject.org/</t>
  </si>
  <si>
    <t>mailto:ben@thelawfareproject.org</t>
  </si>
  <si>
    <t>Need Counselors for Camp in Palo Alto</t>
  </si>
  <si>
    <t>Friends, in working with our local day schools, we determined it would be helpful to host a half-day camp for Israeli families’ kids who have come here for respite and aren't quite ready for full school. (This is in Palo Alto.) BUT we need counselors. If you have any Hebrew-speakers who want to be counselors, please let me know asap. (Right now, we are only limited by the number of Israeli kids we can take because we don’t have enough counselors.) Happy to tell you more if you want - just email me [REDACTED]@paloaltojcc.org Thank you.</t>
  </si>
  <si>
    <t>Zack Bodner</t>
  </si>
  <si>
    <t>Anybody knows someone at Amazon that can influence and remove these things from Amazon.com?</t>
  </si>
  <si>
    <t>https://www.amazon.com/River-Palestine-T-Shirt-Support-Unisex/dp/B0C6FL9MBY/ref=sr_1_1</t>
  </si>
  <si>
    <t>Jorge Myszne</t>
  </si>
  <si>
    <t>Ongoing, FYI, many FTTS Merch items were removed from Amazon. If you still see anything, you can report it directly to Amazon at gcp-program-intake@amazon.com with the offending items.</t>
  </si>
  <si>
    <t>We are trying to fight this from within the org.</t>
  </si>
  <si>
    <t>I wonder if a lawyer in this group could send a letter to David Zapolsky, their general counsel (maybe also Jewish) and copy Jeff Bezos and Andy Jassy? I know Jeff and Andy read and respond to emails.Jeff@amazon.com or jbezos@amazon.com ajassy@amazon.com dzapolsky@amazon.com and zapolsky@uw.edu</t>
  </si>
  <si>
    <t>Selling "river to the sea" t-shirts</t>
  </si>
  <si>
    <t>Eitan Toledo</t>
  </si>
  <si>
    <t>Josh F</t>
  </si>
  <si>
    <t xml:space="preserve">All, instead of just donating to support, a group of C-level execs, VC partners and I decided we wanted to show Israel our support by arranging a very intense, 3-day mission to israel for business and tech leaders. We will be meeting with the former Prime Minister of Israel, top military leaders, founders of startups focused on security and about 10-20 VCs in a reception. We are making a decision pretty quickly on attendees. Please see attached - and if considering, go to bottom left corner and "apply" there. Thanks -and lets show our support for Israel by "showing up".  </t>
  </si>
  <si>
    <t>Jeff Epstine, David Siegel ([REDACTED]@meetup.com)</t>
  </si>
  <si>
    <t xml:space="preserve">My friend and very accomplished artist, Zemer Peled, recently started a website - ISRAELI ART NOW - to help artists currently living in Israel, and in particular, artists from the south near the Gaza border who survived the massacre. Those artists who survived evacuated to ‘safer’ parts in Israel. Some artists lost everything. </t>
  </si>
  <si>
    <t>She’s asking people to support the artists of Israel. Please look at the website. It would mean a lot to the artists now in Israel if you know someone who would consider purchasing a piece of art for their home, their collection, or as a gift. The holiday season is coming up, and she’s asking us to share this website with whomever we think may be interested in supporting Israeli Artists in this time of need. Please reach out with any questions.</t>
  </si>
  <si>
    <t>https://urldefense.proofpoint.com/v2/url?u=https-3A__www.israeliartnow.org&amp;d=DwMFaQ&amp;c=euGZstcaTDllvimEN8b7jXrwqOf-v5A_CdpgnVfiiMM&amp;r=eVZkFfyY07ZlC27LLxrTimv3trMvskcmtDtJbVyGG-4&amp;m=MAYYC8nI8aGNO3Bnc2GgL3CMAMmINk9WSWrLalQbt8d7ywSLqhwMK-TY-KS9QF4C&amp;s=JJL8p_jZGZQkHv6DbGNq6PsJgani1KrRLJTnKxRWG9Q&amp;e=</t>
  </si>
  <si>
    <t>Is anyone collecting stories of hacking victims?</t>
  </si>
  <si>
    <t>Context: My brother is in dental sales and has a Muslim dentist client. The dentist's Facebook was hacked - personal and business page - and was flooded with anti-Israel and anti-Semitic posts. The hack extended to his office staff as well. Now his business is suffering and he is receiving threats.  Is this a story we can leverage if he's willing to speak with press/social media/other tools through this group?</t>
  </si>
  <si>
    <t>Andy Rosenthal</t>
  </si>
  <si>
    <t>Hello Kibbutz members. I'm reaching out on behalf of a reservist from an elite unit actively engaged in the war, facing a shortage of field uniforms. He asked If I can help him find funding for this. Are there people / organization who can help here?</t>
  </si>
  <si>
    <t>Alon</t>
  </si>
  <si>
    <t>Nadav, Shawn Landres</t>
  </si>
  <si>
    <t>Legal</t>
  </si>
  <si>
    <t>legal team from Gibson Dunn, ADL, the Brandeis Center, and Hillel will guide overall strategy and direct volunteer lawyers, including from other law firms and corporations.  Volunteer lawyers will assess reports of antisemitism, conduct information-gathering interviews, and, as appropriate, provide pro bono representation for victims</t>
  </si>
  <si>
    <t>free legal protection helpline for students on college campuses who have experienced antisemitism</t>
  </si>
  <si>
    <t>https://www.legal-protection.org/</t>
  </si>
  <si>
    <r>
      <rPr/>
      <t xml:space="preserve">Hello, I need help from somebody who understand how you can find the funding source for a non profit. Modern Arab Legue Youth.  </t>
    </r>
    <r>
      <rPr>
        <color rgb="FF1155CC"/>
        <u/>
      </rPr>
      <t>https://ncusar.org/modelarableague/</t>
    </r>
  </si>
  <si>
    <t>It is source of misinformation and propaganda that starts as early as high school in a disguise of a club. The background materials provided are tremendously bias.</t>
  </si>
  <si>
    <t>https://ncusar.org/modelarableague/</t>
  </si>
  <si>
    <t>Elina Lavit</t>
  </si>
  <si>
    <t>Alon: https://www.fdd.org ,     IR: https://projects.propublica.org/nonprofits/organizations/521296502 ,  https://projects.propublica.org/nonprofits/organizations/521296502/202230599349300613/full ,  https://ncusar.org/about/2021-Financial-Statements.pdf</t>
  </si>
  <si>
    <r>
      <rPr/>
      <t xml:space="preserve">Hello All - as most of you know, I am Ruby Chen, where my son Itay Chen is being held hostage by Hamas terrorist organization. Our main challenge is to keep the hostage topic the top agenda in the US. I urge each of you to share the following web site to your network to spend a minute a day to reach out to your congressman/ Senator and ask what he has done to release the hostages. You put in your zip code and automates the process to reach out. </t>
    </r>
    <r>
      <rPr>
        <color rgb="FF1155CC"/>
        <u/>
      </rPr>
      <t>https://oneminaday.com</t>
    </r>
  </si>
  <si>
    <t>https://oneminaday.com</t>
  </si>
  <si>
    <t>I was asked if I know a labor lawyer who they can consult with about a possibility to sue the union, any recommendation will be welcomed.</t>
  </si>
  <si>
    <t>Hi All, as you may know the Stanford Graduate Workers Union has passed a vote in favor of condemning Israel, the Jewish and Israeli students that are part of the union were silenced and intimidated before the vote and they suspect that the resolution was brought about a non-union member.</t>
  </si>
  <si>
    <t>Menashe Elazar</t>
  </si>
  <si>
    <t>Zack Bodner, Yoni Leitersdorf</t>
  </si>
  <si>
    <t>https://brandeiscenter.com/about/ ,   https://www.thelawfareproject.org/get-legal-help</t>
  </si>
  <si>
    <t>CALL, the Campus Antisemitism Legal Line, will be staffed by a team of volunteer lawyers and overseen by Hillel International, the Anti-Defamation League, the Louis D. Brandeis Center for Human Rights Under Law and Gibson, Dunn &amp; Crutcher LLP. Students, parents, faculty members and staff can report an incident online or by texting “CALLhelp” to 51555</t>
  </si>
  <si>
    <t>First in JI: Several Jewish organizations are partnering with a major law firm to launch a free legal protection hotline for students who have experienced antisemitism on college campuses, Jewish Insider’s Gabby Deutch reports. The hotline’s creation is one attempt to remedy the maze of complicated legal and bureaucratic jargon — see our report from last week — facing students who wish to report instances of antisemitism on campus.</t>
  </si>
  <si>
    <t>Looking for physician volunteers for Israel, willing to travel in the coming days. Hebrew speakers preferred.</t>
  </si>
  <si>
    <t>Two places have become available in the delegation of doctors from the USA that is leaving to strengthen Magen David Adom in Israel. The next delegation will begin training at MDA on Monday, November 13. Priority will be given to Hebrew-speaking doctors with an Israeli license. Flights, cars and accommodation are financed. Anyone interested please contact Tamar Geva on WhatsApp: 13473873470</t>
  </si>
  <si>
    <t>Ben Linder</t>
  </si>
  <si>
    <t>Need access to twitter pro account</t>
  </si>
  <si>
    <t>We are a group of techies working to improve capabilities to cope with this new reality we live in. We’re training AI models to classify antisemitic posts from Twitter.  We need to capture tens of thousands of tweets in order to train and test those models.  If we can do this effectively, we’ll have demonstrated a scalable method of surveillance, and will then iterate to other social media platforms.    We have been using the basic tier until now, but it’s proving insufficient for our efforts.  The major limiting factor it the rate limit of 5 queries per 15 minutes.  For many tweets, we require multiple queries in order to get complete context of the a quoted or retweeted tweet.  The pro tier ups that to 900 which is more than sufficient for our needs.     We’re treating this as a proof of concept in partnership with a Canary Mission.  We only need access for one month.  Should the Proof of Concept be successful, we’ll work to secure funding and acquire our own access to the professional API tier among other resources. ($5K per month)</t>
  </si>
  <si>
    <t>Vote to Endorse President Biden's commitment from MVLA</t>
  </si>
  <si>
    <t>We are trying to get as many  “likes” for this pro-Israel announcement on the MVLA website as possible - before we share it broadly w/ the extended LAHS parent community. Please “like” it and help spread the word asking others to do the same. https://www.mvla.net/announcements/?capostid=80780 You should show it as much online love from all mobile, tablet and laptop devices you have. Toda!!</t>
  </si>
  <si>
    <t>https://www.mvla.net/announcements/?capostid=80780</t>
  </si>
  <si>
    <t>Hillary Frank</t>
  </si>
  <si>
    <t>Saar, Amir Shevat</t>
  </si>
  <si>
    <t>Looking for contacts in Europe who can provide access to Billboards</t>
  </si>
  <si>
    <t>Is there anyone living or with contacts in the major European capitals to do something similar I am in Europe now and this animals also tearing down hostage posters. There are not billboards like NYC, but maybe buildings or something similar?</t>
  </si>
  <si>
    <t>JF</t>
  </si>
  <si>
    <t>Website that automatically tells you who to call to lobby your representitives</t>
  </si>
  <si>
    <t xml:space="preserve">Hello All - reminder my name is Ruby Chen, a US citizen, where my son is Itay Chen, being held hostage for 32 days. In attempt to keep the hostages topic on top of the US agenda, we created a web site which helps automate reachouts to your congressmen /Senator to ask what they have done to solve the hostages crisis today. Would deeply appreciate if you can forward and amplify this message to your networks.                                                                                                                     Since October 7th, 240 people have been held hostages in Gaza - their time is running out.   THIS IS YOUR CALL FOR ACTION!    American citizens all around the world, the US is heavily involved in the Israel-Hamas war. You have the power to release the hostages. With our new platform dedicated solely to this humanitarian cause - it's easy to find your elected officials and make a quick call, accompanied by a short script.  Just one minute of your day.  
We’ll take care of the daily reminders.  Help us reach our daily goal of calls that would then pressure the US government to prioritize the return of the hostages.  Just one minute of your day.  
We’ll take care of the daily reminders.  Help us reach our daily goal of calls that would then pressure the US government to prioritize the return of the hostages. </t>
  </si>
  <si>
    <t>http://oneminaday.com/</t>
  </si>
  <si>
    <t>Support Aaron Dahan's Coffee shop (Caffe Aronne) in New York on 71st and Lexington</t>
  </si>
  <si>
    <t>His workers all quite because he was donating procedes to Israel since Oct. 7th</t>
  </si>
  <si>
    <t>Neil Schloss</t>
  </si>
  <si>
    <t>The young Jews of NYC!</t>
  </si>
  <si>
    <r>
      <rPr/>
      <t xml:space="preserve">Yes! </t>
    </r>
    <r>
      <rPr>
        <color rgb="FF1155CC"/>
        <u/>
      </rPr>
      <t>https://www.jpost.com/diaspora/article-772184</t>
    </r>
    <r>
      <rPr/>
      <t xml:space="preserve"> </t>
    </r>
  </si>
  <si>
    <t>We've developed an incredibly user-friendly video widget that includes the stories of these hostages. Our aim is to make it effortless for website owners worldwide to add this widget and help raise awareness.    By embedding this widget on your site, you'll amplify their stories and contribute to global awareness.</t>
  </si>
  <si>
    <t>Team Me, an Israeli startup, has taken on the mission of raising international awareness about our hostages held by Hamas (ISIS). Our goal is to ensure the world learns about the stories of our hostages in Gaza and to bring them back home as soon as possible.</t>
  </si>
  <si>
    <t>http://october7hostages.com/</t>
  </si>
  <si>
    <t>Please help Condem Columbia and support Prof. Shai Davidai</t>
  </si>
  <si>
    <t>https://www.timetocondemn.com/</t>
  </si>
  <si>
    <t>Do you know any US citizens injuered or killed by Hamas?</t>
  </si>
  <si>
    <t>Shaked Law is dedicated t obtaining justice and stopping the flow of money to terroritst through the use of civil suites and other legal means</t>
  </si>
  <si>
    <t>https://shakedlaw.com/</t>
  </si>
  <si>
    <t>Arnon Kongrad, MD</t>
  </si>
  <si>
    <t>Volunteer Ops</t>
  </si>
  <si>
    <t>If someone in this group knows of volunteer opportunities / needs in Israel and the right organisations / people to reach out (by age bracket or kind of work to be done) that would be very helpful.</t>
  </si>
  <si>
    <t>Shoshi Feingold-Studnik, Larry Pascal</t>
  </si>
  <si>
    <t>https://www.jnf.org/travel/tours/index/volunteer-in-israel-missions</t>
  </si>
  <si>
    <t>Venture</t>
  </si>
  <si>
    <t xml:space="preserve">I am getting in touch with Friends of Technion, Tel Aviv , and Hebrew Universities in Argentina, Uruguay and Brazil to help funding of Tech Israeli Startups in AgriFoodClimate Techs </t>
  </si>
  <si>
    <t>I understand that the Israel Innovation Authority matches Angel Funding of this Startups , preRevenue, but strong IPs and Business Models . My first one case is www.todos-technologies.com  Management of Fresh Food to reduce Waste thru Electronics Smelling , A Technion Startup . Need to complete Safe Note of USD 200.000 . Anyone interested , pls connect privately ( [REDACTED]@lisandrobril.com</t>
  </si>
  <si>
    <t>Lisandro Bril</t>
  </si>
  <si>
    <t xml:space="preserve">list of organizations but the Jewish national fund USA is offering volunteering opportunities in Israel for those who are interested in helping directly on the ground. </t>
  </si>
  <si>
    <t>List of J-Ventures people going to DC march for Israel</t>
  </si>
  <si>
    <t>Washington DC March</t>
  </si>
  <si>
    <t>Eric</t>
  </si>
  <si>
    <t xml:space="preserve"> I please ask that each one of us in this group please buy one ticket and sell out the entire screening so that the theater is actually empty. Just purchase one ticket and our job will be done</t>
  </si>
  <si>
    <t>There is an anti-Israel propaganda film, being screened all over the world. It’s called Israelism. There is an upcoming showing on December 6 in Canada.</t>
  </si>
  <si>
    <t>https://www.thewestdale.ca/event/israelism/</t>
  </si>
  <si>
    <t>Stronger Together in the SF Bay Area 4 Israel!  Over 50 SF Bay Jewish Organizations, schools, and congregations partnered to create a website about the conflict where you can find the community support, events, advocacy, and giving opportunities.</t>
  </si>
  <si>
    <t>https://engage.sfbay4israel.org/home?utm_source=OshmanFamilyJCC&amp;utm_medium=whatsapp</t>
  </si>
  <si>
    <t>Etai Beck</t>
  </si>
  <si>
    <t>Buy a T-Shirt with a Kidnapped person poster on them</t>
  </si>
  <si>
    <t>A Columbia University student launched wewontbetorndown.com this weekend, a website selling t-shirts with Israeli hostage posters on them. This is in response to posters being torn down around the world. Feel free to buy one in solidarity or to wear around campus / a protest. All proceeds are donated to OneFamily, a nonprofit supporting victims of terror in Israel.</t>
  </si>
  <si>
    <t>https://www.wewontbetorndown.com/</t>
  </si>
  <si>
    <t>The Blue &amp; White Collective, a group of Israeli brands that has joined forces to support Israel’s economy which has been in deep distress since the terrorist attacks of October 7th.
We encourage you to support the Israeli economy by buying Israeli made products.</t>
  </si>
  <si>
    <t>I would like to share this initiative calling to support small to medium size Israeli brands, representing self-made, quality products. Please help spread the word amongst relevant supporters and communities in the US.</t>
  </si>
  <si>
    <t>https://buyblueandwhite.com/</t>
  </si>
  <si>
    <t>Ira Feder has created a website to gather a million signatures to present to the families of hostages just to let them know we're thinking about them and sharing their burden. The site is https://www.amillionwithyou.com. Consider signing and forwarding it to your groups, contacts, and social media. It takes about a minute or less to sign. Thanks.</t>
  </si>
  <si>
    <t>https://www.amillionwithyou.com</t>
  </si>
  <si>
    <t>Dan Cohen</t>
  </si>
  <si>
    <t>Michelle Copelman is involved. She was donated the billboard space at cost. The only thing being raised is the fee for it to be installed. 
She's already done one round of fundraising. Her goal was 25k, and she reached it. She received a few more spaces on billboards as a donation, and needs to raise a similar figure.</t>
  </si>
  <si>
    <t>Zack Leslie?</t>
  </si>
  <si>
    <t>Add focus of J-Ventures onto the situation with the next generation</t>
  </si>
  <si>
    <t>Universities have failed our youth, especially our Jewish youth. We need to help train the next generation to be the future investors as well as to continue to hold the values of western democracy</t>
  </si>
  <si>
    <t>Israel21c has digital internships  specifically for young people to help promote positive communications about Israel on social media - would J Ventures consider joining forces with Israel21c, perhaps specifically for content related to startups run by Israelis?</t>
  </si>
  <si>
    <t>https://www.israel21c.org/digitalambassador/</t>
  </si>
  <si>
    <t>Orna</t>
  </si>
  <si>
    <t>Israeli artists need to sell their art to make money</t>
  </si>
  <si>
    <t>Israelis are struggling and are trying to sell art to make some money</t>
  </si>
  <si>
    <t>https://www.instagram.com/p/CzbmUX9ucli/?igshid=MXhjd3dwZWl4MjE3NQ==</t>
  </si>
  <si>
    <t>Is there any way to legal stop/repremand billionare entrepreneur Roy Singham?</t>
  </si>
  <si>
    <t>He is one of the major donors behind all of the anti-israel ralleys</t>
  </si>
  <si>
    <t>https://nypost.com/2023/11/16/opinion/meet-the-american-millionaire-marxists-funding-anti-israel-rallies/?utm_campaign=iphone_nyp&amp;utm_source=WhatsApp</t>
  </si>
  <si>
    <t>SHoshi Feingold-Studnik</t>
  </si>
  <si>
    <t>Ask all University of Michigan Alumni to help with vote</t>
  </si>
  <si>
    <t>University of Michigan is holding a vote to call Israel a "setter colonialist aparthieid state that commits genocide" and likens the sitation in Gaza to the treatment of Jews in the Holocaust</t>
  </si>
  <si>
    <t>https://www.michiganreview.com/the-u-m-student-body-will-vote-on-an-anti-israel-ballot-question/</t>
  </si>
  <si>
    <t>Marc Sarosi</t>
  </si>
  <si>
    <t>Need to help spread the word about #MomToo</t>
  </si>
  <si>
    <t>our creative war room is launching an international campaign - the largest we have produced so far. The campaign will include ads in the world's largest newspapers and billboards in key locations such as Times Square in New York and all over London. What makes this campaign unique is that we are not talking about Israel vs. Hamas, we are leveraging the fact that only mothers can truly understand what other mothers are going through to create awareness.         The campaign is called #MomToo and invites you to a site where you can watch dozens of videos of mothers whose children and relatives have been kidnapped or killed.</t>
  </si>
  <si>
    <t>https://www.momtoo.net/</t>
  </si>
  <si>
    <t>Yoav Ben-Shushan</t>
  </si>
  <si>
    <t>Hang up "bring them home" signs around the world</t>
  </si>
  <si>
    <t xml:space="preserve">it turns out that you can travel and "hang up" signs of the hostages anywhere in the world, without having others to take the sign down. You can check in on Google Maps where you are and add a photo you took of any place with a sign of hostages </t>
  </si>
  <si>
    <t>https://media.bringthemhomenow.net/</t>
  </si>
  <si>
    <t xml:space="preserve">We need your support in spreading the campaign of the Hostages Families Forum to release the children! </t>
  </si>
  <si>
    <t>We will post here few media materials that are part of our international campaign and we would kindly ask your support in emphasizing the campaign in your social media accounts (this entire week 🙏)</t>
  </si>
  <si>
    <t>https://www.unicef.org/world-childrens-day</t>
  </si>
  <si>
    <t>Instagram: #bringthemhomenow , @unicef , @unicefchief</t>
  </si>
  <si>
    <t>Facebook: @catherine Russel, @unicef, #bringthemhomenow</t>
  </si>
  <si>
    <t>Twitter: @unicef, @unicefchief</t>
  </si>
  <si>
    <t xml:space="preserve">KIDnapped PDF of posters of children who have beenkidnapped </t>
  </si>
  <si>
    <t>https://drive.google.com/file/d/1UkmU2I5yMADUz4qDx5sjFicbPi3Hi4Dv/view</t>
  </si>
  <si>
    <t>Please send auto-generated email to Dan Goldman's office</t>
  </si>
  <si>
    <t>Dan Goldman – is a Democratic Congressman for NY’s 10th district. He has been an unapologetic supporter for Israel, often against the wishes of many in his very “progressive” constituents. Recently, he was one of the 22 Dems who voted to censure fellow Dem Rashida Tlaib for her continues use of antisemitic and genocidal slogans and language. His office is getting bombarded with angry letters and emails voicing support for Tlaib and for other anti-Israel subjects. He could use our support. Please click on the below link which will autogenerate a support email that his office is collecting</t>
  </si>
  <si>
    <t xml:space="preserve">https://tinyurl.com/5xyj4ncp </t>
  </si>
  <si>
    <t>Contact info for Emmett Shear</t>
  </si>
  <si>
    <t>Eyal</t>
  </si>
  <si>
    <t>Item</t>
  </si>
  <si>
    <t>Categoty</t>
  </si>
  <si>
    <t>Permit/Approval required?</t>
  </si>
  <si>
    <t>Spec / makat</t>
  </si>
  <si>
    <t>Amount needed</t>
  </si>
  <si>
    <t>POC asked</t>
  </si>
  <si>
    <t>POC in charge J-Ventures</t>
  </si>
  <si>
    <t>Still in shortage?</t>
  </si>
  <si>
    <t>Drones</t>
  </si>
  <si>
    <t xml:space="preserve">@~Daniel Recanati 
@~Jacob (Kobi) Nizri </t>
  </si>
  <si>
    <t>Flights</t>
  </si>
  <si>
    <t xml:space="preserve">Asaf Rosenheim in Hebrew or English via WhatsApp or iMessage +972[REDACTED] </t>
  </si>
  <si>
    <t>NA</t>
  </si>
  <si>
    <t>Green Tactical Helmets</t>
  </si>
  <si>
    <t>Protective gear</t>
  </si>
  <si>
    <t>Eli Fitlovitz  +972-[REDACTED]</t>
  </si>
  <si>
    <t>Knee Pads</t>
  </si>
  <si>
    <t>M16 Scope Mounts</t>
  </si>
  <si>
    <t>Tactical / Instruments</t>
  </si>
  <si>
    <t>CAT tourniquets</t>
  </si>
  <si>
    <t>Paramedic Vests for Army “Medics” Personnel</t>
  </si>
  <si>
    <t>First Aid</t>
  </si>
  <si>
    <t>First Care Practical Bandages</t>
  </si>
  <si>
    <t>First Aid Sterile Bandages</t>
  </si>
  <si>
    <t>CVC- Central Venous Catheters</t>
  </si>
  <si>
    <t>Airways</t>
  </si>
  <si>
    <t>An additional 150,000 ceramic vests (lined up and ready to be sent over, pending additional monetary donations)</t>
  </si>
  <si>
    <t>https://docs.google.com/forms/d/e/1FAIpQLSfvfpn4aQZnBVafZN7By1OHCtnjtIIDJ1AKO_2hsBO-bCFlFw/viewform</t>
  </si>
  <si>
    <t>Vests for “FN MAG” Carrier (Machine Gun Carriers Personnel)</t>
  </si>
  <si>
    <t>Instruments</t>
  </si>
  <si>
    <t>Night Vision Gear</t>
  </si>
  <si>
    <t>Swiss Army Knifes (a.k.a “Leatherman”)</t>
  </si>
  <si>
    <t>Headlamps</t>
  </si>
  <si>
    <t>Camping gear</t>
  </si>
  <si>
    <t>Thermal Clothing (only green or black)</t>
  </si>
  <si>
    <t>Clothing</t>
  </si>
  <si>
    <t>Socks and Underwear</t>
  </si>
  <si>
    <t>Hoodies (green or black)</t>
  </si>
  <si>
    <t>Gaffer Power Real USA Professional Grade Gaffer Tape</t>
  </si>
  <si>
    <t>N/A</t>
  </si>
  <si>
    <t>Devora (clubZ)</t>
  </si>
  <si>
    <t>fulfilled</t>
  </si>
  <si>
    <t>https://www.amazon.com/registries/gl/guest-view/3PHDF9GJKB2SB</t>
  </si>
  <si>
    <t xml:space="preserve">Sayeret Nachal </t>
  </si>
  <si>
    <t>M-Tac Waterproof Rain Cover Rainproof for Hiking Camping Traveling</t>
  </si>
  <si>
    <t>Goferlaa Tactical Fingerless Gloves for Outdoor Cycling Motorcycle Cycling Climbing Hiking Hunting Gloves</t>
  </si>
  <si>
    <t>KEMIMOTO Tactical Gloves for Men, Touchscreen Motorcycle Gloves with Hard Knuckle &amp; Palm Pads for Motorcycle Cycling Tactical Training Airsoft Paintball Shooting Hunting Hiking Camping Climbing</t>
  </si>
  <si>
    <t>Petzl ARIA 1 RGB, Compact, Durable, Waterproof headlamp with White, red, Green and Blue Modes, 350 lumens, Black</t>
  </si>
  <si>
    <t xml:space="preserve">
1000Ib Paracord Rope - 100ft 200ft 500ft 1000ft 4mm,12 Strand Parachute Spool Cord,para Cord Lanyard for Camping,Hammock,Clothsline,Hiking,Fishing,Survival braceletand Survival</t>
  </si>
  <si>
    <t>MODULAR OPERATOR PLATE CARRIER (Gen II)</t>
  </si>
  <si>
    <t>Shai Hammer</t>
  </si>
  <si>
    <t>Sharon Peleg</t>
  </si>
  <si>
    <t>We have a female employee who is a combat soldier based up in the north in Karakal 7481 who lacks the following equipment for a team of 20 female soldiers. They estimate a total need for 10k usd.</t>
  </si>
  <si>
    <t>2 NINJA KNEE PAD</t>
  </si>
  <si>
    <t>DOUBLE FRAG GRENADE POUCH</t>
  </si>
  <si>
    <t>TRIPLE M4/M16 OPEN TOP MAG POUCH</t>
  </si>
  <si>
    <t>UTILITY POUCH</t>
  </si>
  <si>
    <t>RADIO POUCH</t>
  </si>
  <si>
    <t>TIDEPOOL HYDRATION CARRIER</t>
  </si>
  <si>
    <t>Petzl TACTIKKA +RGB Headlamp</t>
  </si>
  <si>
    <t>https://www.amazon.com/TACTIKKA-Stealth-Headlamp-Fishing-Hunting/dp/B07WSY5HBP</t>
  </si>
  <si>
    <t>Foractive</t>
  </si>
  <si>
    <t>Laptops</t>
  </si>
  <si>
    <t>Calmigo Devices</t>
  </si>
  <si>
    <t>Alon Matas</t>
  </si>
  <si>
    <t>looking for people or organizations willing to donate funding for expedited large-scale manufacturing and delivery of thousands</t>
  </si>
  <si>
    <t>J-Ventures priority list</t>
  </si>
  <si>
    <t>Supporting with the fund the following organizations:</t>
  </si>
  <si>
    <t>Mental&amp; Health</t>
  </si>
  <si>
    <t>Famililies / settlements surrounding Gaza</t>
  </si>
  <si>
    <t xml:space="preserve">Kidnapped </t>
  </si>
  <si>
    <t>Criteria for donations:</t>
  </si>
  <si>
    <t xml:space="preserve">size of impact </t>
  </si>
  <si>
    <t>zerro overhead</t>
  </si>
  <si>
    <t>1. Israeli bonds - they give a good interest and currently still rate high.</t>
  </si>
  <si>
    <t>Speak with @~YoavSF SVP for the bonds.</t>
  </si>
  <si>
    <t>2. Ogen - a free loan vehicle. Speak with @~אופיר עזורי @~Cintra Pollack @~Daniel Recanati - they are all involved or on the board.</t>
  </si>
  <si>
    <t>Status 11.10</t>
  </si>
  <si>
    <t>Situation Overview</t>
  </si>
  <si>
    <t>https://docsend.com/view/as245ty9hu46866a</t>
  </si>
  <si>
    <t>Andi David</t>
  </si>
  <si>
    <t>Petition for the Immediate Removal of Joseph Massad from Columbia’s Faculty</t>
  </si>
  <si>
    <t>BBC must call Hamas terrorists by changing their internal policy</t>
  </si>
  <si>
    <t>Remove Zareena Grewal from the Yale Faculty for Promoting LIES and VIOLENCE</t>
  </si>
  <si>
    <t>Save Our Kids</t>
  </si>
  <si>
    <t>JERUSALEM INSTITUTE OF JUSTICE LEADS COALITION OF 50 GROUPS URGING THE INTERNATIONAL RED CROSS
TO SECURE RELEASE OF THE GAZA HOSTAGES</t>
  </si>
  <si>
    <t>Open letter to Superintendent Thurmond and the California Department of Education, to insist that public funds not be directed to the Coalition for Liberated Ethnic Studies</t>
  </si>
  <si>
    <t>Letter to Stanford's Leadership on Their Response to Hamas' Atrocities</t>
  </si>
  <si>
    <t>ISRAEL UNDER ATTACK – OPEN LETTER</t>
  </si>
  <si>
    <t>Should Rashida Tlaib resign from office</t>
  </si>
  <si>
    <t>Call for UN secretary general Antonio Guterres to resign immediately!</t>
  </si>
  <si>
    <t>Tell Congress to Condemn Antisemitism on College Campuses - ADL</t>
  </si>
  <si>
    <t>NYU Message from the Jewish Community</t>
  </si>
  <si>
    <t>Expel Ayah Osman from Union College for Antisemitic Behavior</t>
  </si>
  <si>
    <t>Reject UC Ethnic Studies Faculty Council’s Admissions Requirement Proposal Following the Group’s Justification of Hamas Terror Attacks</t>
  </si>
  <si>
    <t>CREATE PETITION WEBSITE</t>
  </si>
  <si>
    <t>Urge the US department of Education to make Colleges Safe from Anti-Semetism</t>
  </si>
  <si>
    <t>Muhlenberg College Must Remove Professor Finkelstein for Dangerous Pro-Hamas Rhetoric</t>
  </si>
  <si>
    <t>Physicians demand International Red Cross visitation to the hostages</t>
  </si>
  <si>
    <t>Columbia University Faculty - An Open Letter from Columbia University and Barnard College Faculty on the Campus Conversation About Hamas’s Atrocities and the War in Israel and Gaza</t>
  </si>
  <si>
    <t>The Association of University Heads in Israel to the Universities in America and Europe</t>
  </si>
  <si>
    <t>ACLY Open Letter to Colleges and Universities</t>
  </si>
  <si>
    <t>Protect Jewish Students: Demand UNC Stop Antisemitism Now</t>
  </si>
  <si>
    <t xml:space="preserve">best clip to explain why there’s no other option for israel to exist without removing the Hamas.: October 7th was not another day in a conflict! </t>
  </si>
  <si>
    <r>
      <rPr>
        <rFont val="Arial"/>
      </rPr>
      <t xml:space="preserve">Youtube: https://bit.ly/40F2IPD
Instagram: </t>
    </r>
    <r>
      <rPr>
        <rFont val="Arial"/>
        <color rgb="FF1155CC"/>
        <u/>
      </rPr>
      <t>https://bit.ly/3sjz0me</t>
    </r>
    <r>
      <rPr>
        <rFont val="Arial"/>
      </rPr>
      <t xml:space="preserve">
Twitter: https://bit.ly/467UZL2</t>
    </r>
  </si>
  <si>
    <t>Remove UC Irvine Profs Liron Mor, Mark Le Vine, Meryem Kamil, and Yousuf Al-Bulushi</t>
  </si>
  <si>
    <t>UN WOMEN YOUR SILENCE IS UNFORGIVABLE</t>
  </si>
  <si>
    <t>Bella &amp; Gigi Hadid must be removed from contracts with IMG Models &amp; Brand Ambassadors</t>
  </si>
  <si>
    <t>A list of all VCs, investors &amp; companies who are publicly condemning the attracious terror attack committed by Hamas in Israel.</t>
  </si>
  <si>
    <t>https://twitter.com/benln/status/1711787578679058458</t>
  </si>
  <si>
    <t>Mike Bloomberg</t>
  </si>
  <si>
    <t>https://x.com/MikeBloomberg/status/1711482168726151553?s=20</t>
  </si>
  <si>
    <t xml:space="preserve">Mike Bloomberg is matching ALL donations to Magen David Adom. If you want to leverage your contributions </t>
  </si>
  <si>
    <t>List of Holiwood supporters</t>
  </si>
  <si>
    <t>Pink</t>
  </si>
  <si>
    <t>https://www.instagram.com/p/Cy689ffM2vJ/</t>
  </si>
  <si>
    <t>Hampstead to fine those who remove posters of Israeli hostages</t>
  </si>
  <si>
    <t>https://montrealgazette.com/news/local-news/hampstead-to-fine-those-who-remove-posters-of-israeli-hostages</t>
  </si>
  <si>
    <t>The Foundation for Defense of Democracies (FDD)</t>
  </si>
  <si>
    <t>https://www.fdd.org/</t>
  </si>
  <si>
    <t>Washington, DC-based nonpartisan 501(c)(3) research institute focusing on national security and foreign policy.</t>
  </si>
  <si>
    <t>JNF</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</si>
</sst>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
    <numFmt numFmtId="165" formatCode="h:mm am/pm"/>
    <numFmt numFmtId="166" formatCode="&quot;$&quot;#,##0"/>
    <numFmt numFmtId="167" formatCode="0.0%"/>
    <numFmt numFmtId="168" formatCode="&quot;$&quot;#,##0.00"/>
  </numFmts>
  <fonts count="43">
    <font>
      <sz val="10.0"/>
      <color rgb="FF000000"/>
      <name val="Arial"/>
      <scheme val="minor"/>
    </font>
    <font>
      <b/>
      <sz val="13.0"/>
      <color theme="1"/>
      <name val="Arial"/>
    </font>
    <font>
      <color theme="1"/>
      <name val="Arial"/>
    </font>
    <font>
      <b/>
      <color theme="1"/>
      <name val="Arial"/>
    </font>
    <font>
      <color theme="0"/>
      <name val="Arial"/>
    </font>
    <font>
      <color rgb="FFFFFFFF"/>
      <name val="Arial"/>
    </font>
    <font>
      <b/>
      <sz val="12.0"/>
      <color theme="1"/>
      <name val="Arial"/>
    </font>
    <font>
      <color rgb="FF000000"/>
      <name val="Arial"/>
    </font>
    <font>
      <u/>
      <color rgb="FF0000FF"/>
    </font>
    <font>
      <b/>
      <sz val="10.0"/>
      <color rgb="FF000000"/>
      <name val="Arial"/>
    </font>
    <font>
      <b/>
      <sz val="10.0"/>
      <color theme="1"/>
      <name val="Arial"/>
    </font>
    <font>
      <sz val="10.0"/>
      <color theme="1"/>
      <name val="Arial"/>
    </font>
    <font>
      <sz val="11.0"/>
      <color rgb="FF000000"/>
      <name val="Arial"/>
    </font>
    <font>
      <u/>
      <color rgb="FF0000FF"/>
    </font>
    <font>
      <u/>
      <sz val="11.0"/>
      <color rgb="FF000000"/>
      <name val="Calibri"/>
    </font>
    <font>
      <sz val="12.0"/>
      <color rgb="FF0000FF"/>
      <name val="Calibri"/>
    </font>
    <font>
      <sz val="8.0"/>
      <color rgb="FF4D4D4D"/>
      <name val="Lato"/>
    </font>
    <font>
      <sz val="10.0"/>
      <color rgb="FF000000"/>
      <name val="Arial"/>
    </font>
    <font>
      <sz val="11.0"/>
      <color rgb="FF000000"/>
      <name val="Open Sans"/>
    </font>
    <font>
      <u/>
      <sz val="11.0"/>
      <color rgb="FF000000"/>
      <name val="Arial"/>
    </font>
    <font>
      <sz val="12.0"/>
      <color rgb="FF000000"/>
      <name val="Poppins"/>
    </font>
    <font>
      <b/>
      <sz val="9.0"/>
      <color rgb="FF000000"/>
      <name val="Arial"/>
    </font>
    <font>
      <sz val="14.0"/>
      <color rgb="FF7A7A7A"/>
      <name val="Assistant"/>
    </font>
    <font>
      <u/>
      <color rgb="FF1155CC"/>
      <name val="Arial"/>
    </font>
    <font>
      <u/>
      <sz val="12.0"/>
      <color rgb="FF1155CC"/>
      <name val="Arial"/>
    </font>
    <font>
      <sz val="12.0"/>
      <color theme="1"/>
      <name val="Calibri"/>
    </font>
    <font>
      <sz val="11.0"/>
      <color rgb="FF08052F"/>
      <name val="Lato"/>
    </font>
    <font>
      <color rgb="FF222222"/>
      <name val="Arial"/>
    </font>
    <font>
      <color theme="1"/>
      <name val="Arial"/>
      <scheme val="minor"/>
    </font>
    <font>
      <u/>
      <color theme="1"/>
      <name val="Arial"/>
    </font>
    <font>
      <b/>
      <u/>
      <color rgb="FF0000FF"/>
    </font>
    <font>
      <sz val="9.0"/>
      <color theme="1"/>
      <name val="Tahoma"/>
    </font>
    <font>
      <u/>
      <color rgb="FF1155CC"/>
      <name val="Arial"/>
    </font>
    <font>
      <u/>
      <sz val="11.0"/>
      <color rgb="FF1155CC"/>
      <name val="Arial"/>
    </font>
    <font>
      <u/>
      <sz val="11.0"/>
      <color rgb="FF1155CC"/>
      <name val="Arial"/>
    </font>
    <font>
      <u/>
      <sz val="11.0"/>
      <color rgb="FF1155CC"/>
      <name val="Arial"/>
    </font>
    <font>
      <u/>
      <sz val="11.0"/>
      <color rgb="FF1155CC"/>
      <name val="Arial"/>
    </font>
    <font>
      <u/>
      <color rgb="FF1155CC"/>
      <name val="Arial"/>
    </font>
    <font>
      <u/>
      <sz val="11.0"/>
      <color rgb="FF1155CC"/>
      <name val="Arial"/>
    </font>
    <font>
      <u/>
      <sz val="11.0"/>
      <color rgb="FF1155CC"/>
      <name val="Noto Sans"/>
    </font>
    <font>
      <u/>
      <sz val="12.0"/>
      <color rgb="FF1155CC"/>
      <name val="Arial"/>
    </font>
    <font>
      <u/>
      <color rgb="FF0000FF"/>
      <name val="Arial"/>
    </font>
    <font>
      <sz val="11.0"/>
      <color rgb="FF0F1419"/>
      <name val="Twitterchirp"/>
    </font>
  </fonts>
  <fills count="8">
    <fill>
      <patternFill patternType="none"/>
    </fill>
    <fill>
      <patternFill patternType="lightGray"/>
    </fill>
    <fill>
      <patternFill patternType="solid">
        <fgColor theme="4"/>
        <bgColor theme="4"/>
      </patternFill>
    </fill>
    <fill>
      <patternFill patternType="solid">
        <fgColor rgb="FF93C47D"/>
        <bgColor rgb="FF93C47D"/>
      </patternFill>
    </fill>
    <fill>
      <patternFill patternType="solid">
        <fgColor rgb="FF00FF00"/>
        <bgColor rgb="FF00FF00"/>
      </patternFill>
    </fill>
    <fill>
      <patternFill patternType="solid">
        <fgColor rgb="FFFFFF00"/>
        <bgColor rgb="FFFFFF00"/>
      </patternFill>
    </fill>
    <fill>
      <patternFill patternType="solid">
        <fgColor rgb="FFFFFFFF"/>
        <bgColor rgb="FFFFFFFF"/>
      </patternFill>
    </fill>
    <fill>
      <patternFill patternType="solid">
        <fgColor rgb="FFFF9900"/>
        <bgColor rgb="FFFF9900"/>
      </patternFill>
    </fill>
  </fills>
  <borders count="2">
    <border/>
    <border>
      <left style="thin">
        <color rgb="FF366091"/>
      </left>
      <right style="thin">
        <color rgb="FF366091"/>
      </right>
      <top style="thin">
        <color rgb="FF366091"/>
      </top>
      <bottom style="thin">
        <color rgb="FF366091"/>
      </bottom>
    </border>
  </borders>
  <cellStyleXfs count="1">
    <xf borderId="0" fillId="0" fontId="0" numFmtId="0" applyAlignment="1" applyFont="1"/>
  </cellStyleXfs>
  <cellXfs count="79">
    <xf borderId="0" fillId="0" fontId="0" numFmtId="0" xfId="0" applyAlignment="1" applyFont="1">
      <alignment readingOrder="0" shrinkToFit="0" vertical="bottom" wrapText="0"/>
    </xf>
    <xf borderId="0" fillId="0" fontId="1" numFmtId="0" xfId="0" applyFont="1"/>
    <xf borderId="0" fillId="0" fontId="2" numFmtId="0" xfId="0" applyFont="1"/>
    <xf borderId="0" fillId="0" fontId="2" numFmtId="164" xfId="0" applyFont="1" applyNumberFormat="1"/>
    <xf borderId="0" fillId="0" fontId="2" numFmtId="165" xfId="0" applyFont="1" applyNumberFormat="1"/>
    <xf borderId="0" fillId="0" fontId="2" numFmtId="166" xfId="0" applyFont="1" applyNumberFormat="1"/>
    <xf borderId="0" fillId="0" fontId="3" numFmtId="0" xfId="0" applyFont="1"/>
    <xf borderId="0" fillId="0" fontId="2" numFmtId="3" xfId="0" applyFont="1" applyNumberFormat="1"/>
    <xf borderId="0" fillId="2" fontId="4" numFmtId="0" xfId="0" applyFill="1" applyFont="1"/>
    <xf borderId="0" fillId="2" fontId="5" numFmtId="166" xfId="0" applyFont="1" applyNumberFormat="1"/>
    <xf borderId="0" fillId="2" fontId="5" numFmtId="0" xfId="0" applyFont="1"/>
    <xf borderId="0" fillId="0" fontId="2" numFmtId="3" xfId="0" applyAlignment="1" applyFont="1" applyNumberFormat="1">
      <alignment horizontal="right" vertical="bottom"/>
    </xf>
    <xf borderId="0" fillId="0" fontId="2" numFmtId="167" xfId="0" applyFont="1" applyNumberFormat="1"/>
    <xf borderId="0" fillId="0" fontId="2" numFmtId="0" xfId="0" applyAlignment="1" applyFont="1">
      <alignment horizontal="center"/>
    </xf>
    <xf borderId="0" fillId="0" fontId="2" numFmtId="166" xfId="0" applyAlignment="1" applyFont="1" applyNumberFormat="1">
      <alignment horizontal="center"/>
    </xf>
    <xf borderId="0" fillId="3" fontId="3" numFmtId="0" xfId="0" applyFill="1" applyFont="1"/>
    <xf borderId="0" fillId="3" fontId="3" numFmtId="166" xfId="0" applyFont="1" applyNumberFormat="1"/>
    <xf borderId="0" fillId="3" fontId="3" numFmtId="3" xfId="0" applyFont="1" applyNumberFormat="1"/>
    <xf borderId="0" fillId="0" fontId="2" numFmtId="168" xfId="0" applyFont="1" applyNumberFormat="1"/>
    <xf borderId="0" fillId="0" fontId="6" numFmtId="164" xfId="0" applyAlignment="1" applyFont="1" applyNumberFormat="1">
      <alignment horizontal="left"/>
    </xf>
    <xf borderId="0" fillId="0" fontId="7" numFmtId="166" xfId="0" applyAlignment="1" applyFont="1" applyNumberFormat="1">
      <alignment horizontal="center" shrinkToFit="0" wrapText="1"/>
    </xf>
    <xf borderId="0" fillId="4" fontId="3" numFmtId="0" xfId="0" applyFill="1" applyFont="1"/>
    <xf borderId="0" fillId="0" fontId="2" numFmtId="0" xfId="0" applyAlignment="1" applyFont="1">
      <alignment shrinkToFit="0" wrapText="1"/>
    </xf>
    <xf borderId="0" fillId="5" fontId="2" numFmtId="0" xfId="0" applyFill="1" applyFont="1"/>
    <xf borderId="0" fillId="5" fontId="7" numFmtId="166" xfId="0" applyAlignment="1" applyFont="1" applyNumberFormat="1">
      <alignment horizontal="center" shrinkToFit="0" wrapText="1"/>
    </xf>
    <xf borderId="0" fillId="5" fontId="2" numFmtId="3" xfId="0" applyFont="1" applyNumberFormat="1"/>
    <xf borderId="0" fillId="0" fontId="8" numFmtId="0" xfId="0" applyFont="1"/>
    <xf borderId="0" fillId="6" fontId="9" numFmtId="0" xfId="0" applyAlignment="1" applyFill="1" applyFont="1">
      <alignment shrinkToFit="0" wrapText="1"/>
    </xf>
    <xf borderId="0" fillId="0" fontId="10" numFmtId="0" xfId="0" applyAlignment="1" applyFont="1">
      <alignment shrinkToFit="0" wrapText="1"/>
    </xf>
    <xf borderId="0" fillId="0" fontId="11" numFmtId="0" xfId="0" applyAlignment="1" applyFont="1">
      <alignment shrinkToFit="0" wrapText="1"/>
    </xf>
    <xf borderId="0" fillId="0" fontId="12" numFmtId="0" xfId="0" applyAlignment="1" applyFont="1">
      <alignment horizontal="left" shrinkToFit="0" wrapText="1"/>
    </xf>
    <xf borderId="0" fillId="0" fontId="13" numFmtId="0" xfId="0" applyAlignment="1" applyFont="1">
      <alignment shrinkToFit="0" wrapText="1"/>
    </xf>
    <xf borderId="0" fillId="0" fontId="2" numFmtId="0" xfId="0" applyAlignment="1" applyFont="1">
      <alignment readingOrder="0" shrinkToFit="0" wrapText="1"/>
    </xf>
    <xf borderId="0" fillId="0" fontId="12" numFmtId="0" xfId="0" applyAlignment="1" applyFont="1">
      <alignment shrinkToFit="0" wrapText="1"/>
    </xf>
    <xf borderId="0" fillId="0" fontId="14" numFmtId="0" xfId="0" applyAlignment="1" applyFont="1">
      <alignment shrinkToFit="0" wrapText="1"/>
    </xf>
    <xf borderId="0" fillId="0" fontId="15" numFmtId="0" xfId="0" applyAlignment="1" applyFont="1">
      <alignment readingOrder="0" shrinkToFit="0" wrapText="1"/>
    </xf>
    <xf borderId="0" fillId="0" fontId="2" numFmtId="166" xfId="0" applyAlignment="1" applyFont="1" applyNumberFormat="1">
      <alignment shrinkToFit="0" wrapText="1"/>
    </xf>
    <xf borderId="0" fillId="6" fontId="16" numFmtId="0" xfId="0" applyAlignment="1" applyFont="1">
      <alignment horizontal="center"/>
    </xf>
    <xf borderId="0" fillId="0" fontId="2" numFmtId="0" xfId="0" applyAlignment="1" applyFont="1">
      <alignment shrinkToFit="0" vertical="bottom" wrapText="1"/>
    </xf>
    <xf borderId="0" fillId="0" fontId="17" numFmtId="0" xfId="0" applyAlignment="1" applyFont="1">
      <alignment shrinkToFit="0" wrapText="1"/>
    </xf>
    <xf borderId="0" fillId="6" fontId="12" numFmtId="0" xfId="0" applyAlignment="1" applyFont="1">
      <alignment shrinkToFit="0" wrapText="1"/>
    </xf>
    <xf borderId="0" fillId="6" fontId="18" numFmtId="0" xfId="0" applyFont="1"/>
    <xf borderId="0" fillId="0" fontId="19" numFmtId="0" xfId="0" applyAlignment="1" applyFont="1">
      <alignment shrinkToFit="0" wrapText="1"/>
    </xf>
    <xf borderId="0" fillId="6" fontId="20" numFmtId="0" xfId="0" applyFont="1"/>
    <xf borderId="0" fillId="0" fontId="12" numFmtId="0" xfId="0" applyAlignment="1" applyFont="1">
      <alignment readingOrder="0" shrinkToFit="0" wrapText="1"/>
    </xf>
    <xf borderId="0" fillId="0" fontId="21" numFmtId="0" xfId="0" applyAlignment="1" applyFont="1">
      <alignment shrinkToFit="0" wrapText="1"/>
    </xf>
    <xf borderId="0" fillId="6" fontId="22" numFmtId="0" xfId="0" applyAlignment="1" applyFont="1">
      <alignment shrinkToFit="0" wrapText="1"/>
    </xf>
    <xf borderId="0" fillId="6" fontId="23" numFmtId="0" xfId="0" applyFont="1"/>
    <xf borderId="0" fillId="6" fontId="7" numFmtId="0" xfId="0" applyFont="1"/>
    <xf borderId="0" fillId="6" fontId="24" numFmtId="0" xfId="0" applyAlignment="1" applyFont="1">
      <alignment horizontal="left"/>
    </xf>
    <xf borderId="0" fillId="0" fontId="25" numFmtId="0" xfId="0" applyFont="1"/>
    <xf borderId="0" fillId="0" fontId="2" numFmtId="168" xfId="0" applyAlignment="1" applyFont="1" applyNumberFormat="1">
      <alignment shrinkToFit="0" wrapText="1"/>
    </xf>
    <xf borderId="0" fillId="6" fontId="26" numFmtId="0" xfId="0" applyAlignment="1" applyFont="1">
      <alignment horizontal="left" shrinkToFit="0" wrapText="1"/>
    </xf>
    <xf borderId="0" fillId="7" fontId="2" numFmtId="0" xfId="0" applyAlignment="1" applyFill="1" applyFont="1">
      <alignment shrinkToFit="0" wrapText="1"/>
    </xf>
    <xf borderId="0" fillId="6" fontId="27" numFmtId="0" xfId="0" applyFont="1"/>
    <xf borderId="0" fillId="6" fontId="27" numFmtId="0" xfId="0" applyAlignment="1" applyFont="1">
      <alignment readingOrder="0"/>
    </xf>
    <xf borderId="0" fillId="0" fontId="28" numFmtId="0" xfId="0" applyFont="1"/>
    <xf borderId="0" fillId="0" fontId="1" numFmtId="0" xfId="0" applyAlignment="1" applyFont="1">
      <alignment shrinkToFit="0" wrapText="1"/>
    </xf>
    <xf borderId="0" fillId="0" fontId="29" numFmtId="0" xfId="0" applyAlignment="1" applyFont="1">
      <alignment shrinkToFit="0" wrapText="1"/>
    </xf>
    <xf borderId="0" fillId="0" fontId="7" numFmtId="0" xfId="0" applyAlignment="1" applyFont="1">
      <alignment shrinkToFit="0" wrapText="1"/>
    </xf>
    <xf borderId="0" fillId="6" fontId="7" numFmtId="0" xfId="0" applyAlignment="1" applyFont="1">
      <alignment horizontal="left" shrinkToFit="0" wrapText="1"/>
    </xf>
    <xf borderId="0" fillId="0" fontId="12" numFmtId="0" xfId="0" applyAlignment="1" applyFont="1">
      <alignment horizontal="left" shrinkToFit="0" vertical="center" wrapText="1"/>
    </xf>
    <xf borderId="0" fillId="0" fontId="30" numFmtId="0" xfId="0" applyAlignment="1" applyFont="1">
      <alignment shrinkToFit="0" wrapText="1"/>
    </xf>
    <xf borderId="0" fillId="0" fontId="6" numFmtId="0" xfId="0" applyAlignment="1" applyFont="1">
      <alignment shrinkToFit="0" wrapText="1"/>
    </xf>
    <xf borderId="0" fillId="0" fontId="2" numFmtId="0" xfId="0" applyAlignment="1" applyFont="1">
      <alignment shrinkToFit="0" vertical="center" wrapText="1"/>
    </xf>
    <xf borderId="0" fillId="0" fontId="2" numFmtId="0" xfId="0" applyAlignment="1" applyFont="1">
      <alignment readingOrder="0" shrinkToFit="0" vertical="center" wrapText="1"/>
    </xf>
    <xf borderId="1" fillId="0" fontId="31" numFmtId="0" xfId="0" applyAlignment="1" applyBorder="1" applyFont="1">
      <alignment horizontal="left"/>
    </xf>
    <xf borderId="0" fillId="0" fontId="2" numFmtId="0" xfId="0" applyAlignment="1" applyFont="1">
      <alignment vertical="bottom"/>
    </xf>
    <xf borderId="0" fillId="0" fontId="32" numFmtId="0" xfId="0" applyAlignment="1" applyFont="1">
      <alignment shrinkToFit="0" vertical="bottom" wrapText="1"/>
    </xf>
    <xf borderId="0" fillId="0" fontId="33" numFmtId="0" xfId="0" applyAlignment="1" applyFont="1">
      <alignment shrinkToFit="0" vertical="bottom" wrapText="1"/>
    </xf>
    <xf borderId="0" fillId="0" fontId="34" numFmtId="0" xfId="0" applyAlignment="1" applyFont="1">
      <alignment vertical="bottom"/>
    </xf>
    <xf borderId="0" fillId="6" fontId="35" numFmtId="0" xfId="0" applyAlignment="1" applyFont="1">
      <alignment vertical="bottom"/>
    </xf>
    <xf borderId="0" fillId="0" fontId="36" numFmtId="0" xfId="0" applyFont="1"/>
    <xf borderId="0" fillId="0" fontId="37" numFmtId="0" xfId="0" applyAlignment="1" applyFont="1">
      <alignment vertical="bottom"/>
    </xf>
    <xf borderId="0" fillId="0" fontId="38" numFmtId="0" xfId="0" applyAlignment="1" applyFont="1">
      <alignment shrinkToFit="0" wrapText="1"/>
    </xf>
    <xf borderId="0" fillId="0" fontId="39" numFmtId="0" xfId="0" applyAlignment="1" applyFont="1">
      <alignment shrinkToFit="0" wrapText="1"/>
    </xf>
    <xf borderId="0" fillId="0" fontId="40" numFmtId="0" xfId="0" applyAlignment="1" applyFont="1">
      <alignment vertical="bottom"/>
    </xf>
    <xf borderId="0" fillId="0" fontId="41" numFmtId="0" xfId="0" applyAlignment="1" applyFont="1">
      <alignment vertical="bottom"/>
    </xf>
    <xf borderId="0" fillId="6" fontId="42" numFmtId="0" xfId="0" applyAlignment="1" applyFont="1">
      <alignment shrinkToFit="0" wrapText="1"/>
    </xf>
  </cellXfs>
  <cellStyles count="1">
    <cellStyle xfId="0" name="Normal" builtinId="0"/>
  </cellStyles>
  <dxfs count="2">
    <dxf>
      <font/>
      <fill>
        <patternFill patternType="solid">
          <fgColor rgb="FF93C47D"/>
          <bgColor rgb="FF93C47D"/>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J-Ventures Grants by Themes</a:t>
            </a:r>
          </a:p>
        </c:rich>
      </c:tx>
      <c:overlay val="0"/>
    </c:title>
    <c:plotArea>
      <c:layout/>
      <c:doughnutChart>
        <c:varyColors val="1"/>
        <c:ser>
          <c:idx val="0"/>
          <c:order val="0"/>
          <c:dPt>
            <c:idx val="0"/>
            <c:spPr>
              <a:solidFill>
                <a:srgbClr val="4285F4"/>
              </a:solidFill>
            </c:spPr>
          </c:dPt>
          <c:dPt>
            <c:idx val="1"/>
            <c:spPr>
              <a:solidFill>
                <a:srgbClr val="EA4335"/>
              </a:solidFill>
            </c:spPr>
          </c:dPt>
          <c:dPt>
            <c:idx val="2"/>
            <c:spPr>
              <a:solidFill>
                <a:srgbClr val="FBBC04"/>
              </a:solidFill>
            </c:spPr>
          </c:dPt>
          <c:dPt>
            <c:idx val="3"/>
            <c:spPr>
              <a:solidFill>
                <a:srgbClr val="34A853"/>
              </a:solidFill>
            </c:spPr>
          </c:dPt>
          <c:dPt>
            <c:idx val="4"/>
            <c:spPr>
              <a:solidFill>
                <a:srgbClr val="FF6D01"/>
              </a:solidFill>
            </c:spPr>
          </c:dPt>
          <c:dLbls>
            <c:showLegendKey val="0"/>
            <c:showVal val="1"/>
            <c:showCatName val="0"/>
            <c:showSerName val="0"/>
            <c:showPercent val="0"/>
            <c:showBubbleSize val="0"/>
            <c:showLeaderLines val="1"/>
          </c:dLbls>
          <c:cat>
            <c:strRef>
              <c:f>'Fund info'!$I$6:$I$10</c:f>
            </c:strRef>
          </c:cat>
          <c:val>
            <c:numRef>
              <c:f>'Fund info'!$J$6:$J$10</c:f>
              <c:numCache/>
            </c:numRef>
          </c:val>
        </c:ser>
        <c:dLbls>
          <c:showLegendKey val="0"/>
          <c:showVal val="0"/>
          <c:showCatName val="0"/>
          <c:showSerName val="0"/>
          <c:showPercent val="0"/>
          <c:showBubbleSize val="0"/>
        </c:dLbls>
        <c:holeSize val="50"/>
      </c:doughnutChart>
    </c:plotArea>
    <c:legend>
      <c:legendPos val="r"/>
      <c:overlay val="0"/>
      <c:txPr>
        <a:bodyPr/>
        <a:lstStyle/>
        <a:p>
          <a:pPr lvl="0">
            <a:defRPr b="0" i="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9525</xdr:colOff>
      <xdr:row>11</xdr:row>
      <xdr:rowOff>104775</xdr:rowOff>
    </xdr:from>
    <xdr:ext cx="5895975" cy="36385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962025</xdr:colOff>
      <xdr:row>2</xdr:row>
      <xdr:rowOff>114300</xdr:rowOff>
    </xdr:from>
    <xdr:ext cx="1247775" cy="30861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medical360.org/en/medical-care-visio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www.enosh.org.il/" TargetMode="External"/><Relationship Id="rId42" Type="http://schemas.openxmlformats.org/officeDocument/2006/relationships/hyperlink" Target="https://sahar.org.il/" TargetMode="External"/><Relationship Id="rId41" Type="http://schemas.openxmlformats.org/officeDocument/2006/relationships/hyperlink" Target="https://my.israelgives.org/en/fundme/Maglan" TargetMode="External"/><Relationship Id="rId44" Type="http://schemas.openxmlformats.org/officeDocument/2006/relationships/hyperlink" Target="https://www.bartali.org.il/en?utm_campaign=fb4c4818-6468-45eb-9d93-ca4363e6f4e4&amp;utm_source=so&amp;utm_medium=mail&amp;cid=319d2cf4-366b-481a-adc9-fc37fc4eef17" TargetMode="External"/><Relationship Id="rId43" Type="http://schemas.openxmlformats.org/officeDocument/2006/relationships/hyperlink" Target="https://hagalsheli.co.il/en/supportus/" TargetMode="External"/><Relationship Id="rId46" Type="http://schemas.openxmlformats.org/officeDocument/2006/relationships/hyperlink" Target="https://www.support-business-il.com/en" TargetMode="External"/><Relationship Id="rId45" Type="http://schemas.openxmlformats.org/officeDocument/2006/relationships/hyperlink" Target="https://ats.org/" TargetMode="External"/><Relationship Id="rId1" Type="http://schemas.openxmlformats.org/officeDocument/2006/relationships/hyperlink" Target="https://my.israelgives.org/en/fundme/Kibbutzbeeri" TargetMode="External"/><Relationship Id="rId2" Type="http://schemas.openxmlformats.org/officeDocument/2006/relationships/hyperlink" Target="https://giveback.co.il/project/74986" TargetMode="External"/><Relationship Id="rId3" Type="http://schemas.openxmlformats.org/officeDocument/2006/relationships/hyperlink" Target="https://giveback.co.il/project/74858" TargetMode="External"/><Relationship Id="rId4" Type="http://schemas.openxmlformats.org/officeDocument/2006/relationships/hyperlink" Target="https://www.jgive.com/new/en/usd/donation-targets/110326" TargetMode="External"/><Relationship Id="rId9" Type="http://schemas.openxmlformats.org/officeDocument/2006/relationships/hyperlink" Target="https://secure.givelively.org/donate/the-giving-back-fund-inc/new-approaches" TargetMode="External"/><Relationship Id="rId48" Type="http://schemas.openxmlformats.org/officeDocument/2006/relationships/hyperlink" Target="https://www.digitaldome.io/" TargetMode="External"/><Relationship Id="rId47" Type="http://schemas.openxmlformats.org/officeDocument/2006/relationships/hyperlink" Target="https://lp.meetreflect.com/reflect-donation" TargetMode="External"/><Relationship Id="rId49" Type="http://schemas.openxmlformats.org/officeDocument/2006/relationships/hyperlink" Target="https://yozmotatid.org.il/en/national-emergency-response-center-for-small-businesses/" TargetMode="External"/><Relationship Id="rId5" Type="http://schemas.openxmlformats.org/officeDocument/2006/relationships/hyperlink" Target="https://meshulam.co.il/s/ffabcd54-5868-6a7a-31fc-7d8f829f10a5" TargetMode="External"/><Relationship Id="rId6" Type="http://schemas.openxmlformats.org/officeDocument/2006/relationships/hyperlink" Target="https://ashresilience.editorx.io/ashestoresilience" TargetMode="External"/><Relationship Id="rId7" Type="http://schemas.openxmlformats.org/officeDocument/2006/relationships/hyperlink" Target="https://ashresilience.editorx.io/ashestoresilience" TargetMode="External"/><Relationship Id="rId8" Type="http://schemas.openxmlformats.org/officeDocument/2006/relationships/hyperlink" Target="https://www.friendsofkaplan.org/en" TargetMode="External"/><Relationship Id="rId31" Type="http://schemas.openxmlformats.org/officeDocument/2006/relationships/hyperlink" Target="https://rachasheilev.org/%d7%a4%d7%a8%d7%95%d7%99%d7%a7%d7%98-iseme/?lang=en" TargetMode="External"/><Relationship Id="rId30" Type="http://schemas.openxmlformats.org/officeDocument/2006/relationships/hyperlink" Target="https://www.jgive.com/new/en/usd/collect/donation-targets/110190/amount" TargetMode="External"/><Relationship Id="rId33" Type="http://schemas.openxmlformats.org/officeDocument/2006/relationships/hyperlink" Target="http://cleargiving.com/" TargetMode="External"/><Relationship Id="rId32" Type="http://schemas.openxmlformats.org/officeDocument/2006/relationships/hyperlink" Target="https://www.aisrael.org/" TargetMode="External"/><Relationship Id="rId35" Type="http://schemas.openxmlformats.org/officeDocument/2006/relationships/hyperlink" Target="https://my.israelgives.org/en/fundme/EmergencyHospital2023" TargetMode="External"/><Relationship Id="rId34" Type="http://schemas.openxmlformats.org/officeDocument/2006/relationships/hyperlink" Target="https://www.imfa.co.il/en/home/" TargetMode="External"/><Relationship Id="rId37" Type="http://schemas.openxmlformats.org/officeDocument/2006/relationships/hyperlink" Target="https://hagalsheli.co.il/en/" TargetMode="External"/><Relationship Id="rId36" Type="http://schemas.openxmlformats.org/officeDocument/2006/relationships/hyperlink" Target="https://my.israelgives.org/en/members/Kanlev1" TargetMode="External"/><Relationship Id="rId39" Type="http://schemas.openxmlformats.org/officeDocument/2006/relationships/hyperlink" Target="https://www.reim.life/" TargetMode="External"/><Relationship Id="rId38" Type="http://schemas.openxmlformats.org/officeDocument/2006/relationships/hyperlink" Target="https://www.gofundme.com/f/tomer-nir-even?utm_campaign=p_cp+share-sheet&amp;utm_medium=copy_link_all&amp;utm_source=customer" TargetMode="External"/><Relationship Id="rId20" Type="http://schemas.openxmlformats.org/officeDocument/2006/relationships/hyperlink" Target="https://meshulam.co.il/purchase?b=be5baad43d30f729081b87ac3ee7e931" TargetMode="External"/><Relationship Id="rId22" Type="http://schemas.openxmlformats.org/officeDocument/2006/relationships/hyperlink" Target="https://worldwizo.ravpage.co.il/Israelundersiege" TargetMode="External"/><Relationship Id="rId21" Type="http://schemas.openxmlformats.org/officeDocument/2006/relationships/hyperlink" Target="http://bit.ly/idf-support" TargetMode="External"/><Relationship Id="rId24" Type="http://schemas.openxmlformats.org/officeDocument/2006/relationships/hyperlink" Target="https://helpisrael.notion.site/23d5838583bc43ff9aceee79e65410b5?v=d2870ec3981e4276be938cc6c58991de" TargetMode="External"/><Relationship Id="rId23" Type="http://schemas.openxmlformats.org/officeDocument/2006/relationships/hyperlink" Target="https://www.brothersandsistersforisrael.org/" TargetMode="External"/><Relationship Id="rId26" Type="http://schemas.openxmlformats.org/officeDocument/2006/relationships/hyperlink" Target="https://afmda.securesweet.com/2023emergency" TargetMode="External"/><Relationship Id="rId25" Type="http://schemas.openxmlformats.org/officeDocument/2006/relationships/hyperlink" Target="http://www.afnatal.org/donate" TargetMode="External"/><Relationship Id="rId28" Type="http://schemas.openxmlformats.org/officeDocument/2006/relationships/hyperlink" Target="https://secure.givelively.org/donate/israaid-us-global-humanitarian-assistance-inc/israaid-emergency-response-fund?utm_source=israelhomepage" TargetMode="External"/><Relationship Id="rId27" Type="http://schemas.openxmlformats.org/officeDocument/2006/relationships/hyperlink" Target="https://j-ventures.us4.list-manage.com/track/click?u=9b592f7babbac1e3604bd2c8b&amp;id=10835df5cf&amp;e=991272980e" TargetMode="External"/><Relationship Id="rId29" Type="http://schemas.openxmlformats.org/officeDocument/2006/relationships/hyperlink" Target="https://helpisrael.notion.site/23d5838583bc43ff9aceee79e65410b5?v=d2870ec3981e4276be938cc6c58991de" TargetMode="External"/><Relationship Id="rId51" Type="http://schemas.openxmlformats.org/officeDocument/2006/relationships/hyperlink" Target="http://www.secondlineisrael.org" TargetMode="External"/><Relationship Id="rId50" Type="http://schemas.openxmlformats.org/officeDocument/2006/relationships/hyperlink" Target="https://www.israelbillboards.com/" TargetMode="External"/><Relationship Id="rId52" Type="http://schemas.openxmlformats.org/officeDocument/2006/relationships/drawing" Target="../drawings/drawing2.xml"/><Relationship Id="rId11" Type="http://schemas.openxmlformats.org/officeDocument/2006/relationships/hyperlink" Target="https://give.afsmc.org/give/525518/" TargetMode="External"/><Relationship Id="rId10" Type="http://schemas.openxmlformats.org/officeDocument/2006/relationships/hyperlink" Target="https://www.soroka.org/" TargetMode="External"/><Relationship Id="rId13" Type="http://schemas.openxmlformats.org/officeDocument/2006/relationships/hyperlink" Target="https://2b-friendly.com/english/" TargetMode="External"/><Relationship Id="rId12" Type="http://schemas.openxmlformats.org/officeDocument/2006/relationships/hyperlink" Target="https://pages.greeninvoice.co.il/payments/links/831d0762-9775-4b72-8f74-184e0a024cde" TargetMode="External"/><Relationship Id="rId15" Type="http://schemas.openxmlformats.org/officeDocument/2006/relationships/hyperlink" Target="https://www.jgive.com/new/en/usd/donation-targets/110241" TargetMode="External"/><Relationship Id="rId14" Type="http://schemas.openxmlformats.org/officeDocument/2006/relationships/hyperlink" Target="https://giveback.co.il/project/75048" TargetMode="External"/><Relationship Id="rId17" Type="http://schemas.openxmlformats.org/officeDocument/2006/relationships/hyperlink" Target="https://www.frontlineidf.org/" TargetMode="External"/><Relationship Id="rId16" Type="http://schemas.openxmlformats.org/officeDocument/2006/relationships/hyperlink" Target="https://www.standwithus.com/" TargetMode="External"/><Relationship Id="rId19" Type="http://schemas.openxmlformats.org/officeDocument/2006/relationships/hyperlink" Target="https://secure.cardknox.com/mitzvahopportunity" TargetMode="External"/><Relationship Id="rId18" Type="http://schemas.openxmlformats.org/officeDocument/2006/relationships/hyperlink" Target="https://beactive.co.il/project/73912"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thewestdale.ca/event/israelism/" TargetMode="External"/><Relationship Id="rId42" Type="http://schemas.openxmlformats.org/officeDocument/2006/relationships/hyperlink" Target="https://www.wewontbetorndown.com/" TargetMode="External"/><Relationship Id="rId41" Type="http://schemas.openxmlformats.org/officeDocument/2006/relationships/hyperlink" Target="https://engage.sfbay4israel.org/home?utm_source=OshmanFamilyJCC&amp;utm_medium=whatsapp" TargetMode="External"/><Relationship Id="rId44" Type="http://schemas.openxmlformats.org/officeDocument/2006/relationships/hyperlink" Target="https://www.amillionwithyou.com" TargetMode="External"/><Relationship Id="rId43" Type="http://schemas.openxmlformats.org/officeDocument/2006/relationships/hyperlink" Target="https://buyblueandwhite.com/" TargetMode="External"/><Relationship Id="rId46" Type="http://schemas.openxmlformats.org/officeDocument/2006/relationships/hyperlink" Target="https://www.instagram.com/p/CzbmUX9ucli/?igshid=MXhjd3dwZWl4MjE3NQ==" TargetMode="External"/><Relationship Id="rId45" Type="http://schemas.openxmlformats.org/officeDocument/2006/relationships/hyperlink" Target="https://www.israel21c.org/digitalambassador/" TargetMode="External"/><Relationship Id="rId1" Type="http://schemas.openxmlformats.org/officeDocument/2006/relationships/hyperlink" Target="https://docs.google.com/forms/d/e/1FAIpQLSffiLyr0tr595-9uuvCDUGV2sFQfVGfDddcmRQf4efmyapPNA/viewform" TargetMode="External"/><Relationship Id="rId2" Type="http://schemas.openxmlformats.org/officeDocument/2006/relationships/hyperlink" Target="https://instagram.com/for3v3r_29?igshid=MzMyNGUyNmU2YQ%3D%3D&amp;utm_source=qr" TargetMode="External"/><Relationship Id="rId3" Type="http://schemas.openxmlformats.org/officeDocument/2006/relationships/hyperlink" Target="https://www.change.org/p/remove-zareena-grewal-from-the-yale-faculty-for-hate-speech?utm_content=cl_sharecopy_37686249_en-US%3Acv_452137&amp;recruiter=580586297&amp;recruited_by_id=249a9780-56d6-11e6-a039-db50522069c9&amp;utm_source=share_petition&amp;utm_medium=copylink&amp;utm_campaign=psf_combo_share_initial&amp;share_bandit_exp=initial-37686249-en-US" TargetMode="External"/><Relationship Id="rId4" Type="http://schemas.openxmlformats.org/officeDocument/2006/relationships/hyperlink" Target="https://bit.ly/IsraelVolunteerCredentialling" TargetMode="External"/><Relationship Id="rId9" Type="http://schemas.openxmlformats.org/officeDocument/2006/relationships/hyperlink" Target="https://bit.ly/IsraelVolunteerCredentialling" TargetMode="External"/><Relationship Id="rId48" Type="http://schemas.openxmlformats.org/officeDocument/2006/relationships/hyperlink" Target="https://www.michiganreview.com/the-u-m-student-body-will-vote-on-an-anti-israel-ballot-question/" TargetMode="External"/><Relationship Id="rId47" Type="http://schemas.openxmlformats.org/officeDocument/2006/relationships/hyperlink" Target="https://nypost.com/2023/11/16/opinion/meet-the-american-millionaire-marxists-funding-anti-israel-rallies/?utm_campaign=iphone_nyp&amp;utm_source=WhatsApp" TargetMode="External"/><Relationship Id="rId49" Type="http://schemas.openxmlformats.org/officeDocument/2006/relationships/hyperlink" Target="https://www.momtoo.net/" TargetMode="External"/><Relationship Id="rId5" Type="http://schemas.openxmlformats.org/officeDocument/2006/relationships/hyperlink" Target="https://www.instagram.com/reel/CyeXITMNlYC/?igshid=MzRlODBiNWFlZA==" TargetMode="External"/><Relationship Id="rId6" Type="http://schemas.openxmlformats.org/officeDocument/2006/relationships/hyperlink" Target="https://docs.google.com/document/d/1TjY2Cilr51wM_5go9KsbsBNrbt1iB27UFPh7f84Tz2U/edit" TargetMode="External"/><Relationship Id="rId7" Type="http://schemas.openxmlformats.org/officeDocument/2006/relationships/hyperlink" Target="https://www.dailymail.co.uk/news/article-12643681/Cornell-University-students-call-action-against-professor-Russell-Rickford-said-exhilarated-Hamas-terror-atrocity-killed-1-400-Israelis-doubles-comments.html" TargetMode="External"/><Relationship Id="rId8" Type="http://schemas.openxmlformats.org/officeDocument/2006/relationships/hyperlink" Target="https://twitter.com/JasonBedrick/status/1715036789730431299" TargetMode="External"/><Relationship Id="rId31" Type="http://schemas.openxmlformats.org/officeDocument/2006/relationships/hyperlink" Target="https://www.mvla.net/announcements/?capostid=80780" TargetMode="External"/><Relationship Id="rId30" Type="http://schemas.openxmlformats.org/officeDocument/2006/relationships/hyperlink" Target="https://www.legal-protection.org/" TargetMode="External"/><Relationship Id="rId33" Type="http://schemas.openxmlformats.org/officeDocument/2006/relationships/hyperlink" Target="https://www.jpost.com/diaspora/article-772184" TargetMode="External"/><Relationship Id="rId32" Type="http://schemas.openxmlformats.org/officeDocument/2006/relationships/hyperlink" Target="http://oneminaday.com/" TargetMode="External"/><Relationship Id="rId35" Type="http://schemas.openxmlformats.org/officeDocument/2006/relationships/hyperlink" Target="https://www.timetocondemn.com/" TargetMode="External"/><Relationship Id="rId34" Type="http://schemas.openxmlformats.org/officeDocument/2006/relationships/hyperlink" Target="http://october7hostages.com/" TargetMode="External"/><Relationship Id="rId37" Type="http://schemas.openxmlformats.org/officeDocument/2006/relationships/hyperlink" Target="https://www.jnf.org/travel/tours/index/volunteer-in-israel-missions" TargetMode="External"/><Relationship Id="rId36" Type="http://schemas.openxmlformats.org/officeDocument/2006/relationships/hyperlink" Target="https://shakedlaw.com/" TargetMode="External"/><Relationship Id="rId39" Type="http://schemas.openxmlformats.org/officeDocument/2006/relationships/hyperlink" Target="https://docs.google.com/spreadsheets/d/130TA8YH6iVNcAvBgzTZt-NYQvoWsXS9xhxdZGxQXaKc/edit" TargetMode="External"/><Relationship Id="rId38" Type="http://schemas.openxmlformats.org/officeDocument/2006/relationships/hyperlink" Target="https://www.jnf.org/travel/tours/index/volunteer-in-israel-missions" TargetMode="External"/><Relationship Id="rId20" Type="http://schemas.openxmlformats.org/officeDocument/2006/relationships/hyperlink" Target="https://time.com/6329776/hamas-isis-gaza/" TargetMode="External"/><Relationship Id="rId22" Type="http://schemas.openxmlformats.org/officeDocument/2006/relationships/hyperlink" Target="mailto:ben@thelawfareproject.org" TargetMode="External"/><Relationship Id="rId21" Type="http://schemas.openxmlformats.org/officeDocument/2006/relationships/hyperlink" Target="https://www.thelawfareproject.org/" TargetMode="External"/><Relationship Id="rId24" Type="http://schemas.openxmlformats.org/officeDocument/2006/relationships/hyperlink" Target="https://urldefense.proofpoint.com/v2/url?u=https-3A__www.israeliartnow.org&amp;d=DwMFaQ&amp;c=euGZstcaTDllvimEN8b7jXrwqOf-v5A_CdpgnVfiiMM&amp;r=eVZkFfyY07ZlC27LLxrTimv3trMvskcmtDtJbVyGG-4&amp;m=MAYYC8nI8aGNO3Bnc2GgL3CMAMmINk9WSWrLalQbt8d7ywSLqhwMK-TY-KS9QF4C&amp;s=JJL8p_jZGZQkHv6DbGNq6PsJgani1KrRLJTnKxRWG9Q&amp;e=" TargetMode="External"/><Relationship Id="rId23" Type="http://schemas.openxmlformats.org/officeDocument/2006/relationships/hyperlink" Target="https://www.amazon.com/River-Palestine-T-Shirt-Support-Unisex/dp/B0C6FL9MBY/ref=sr_1_1" TargetMode="External"/><Relationship Id="rId26" Type="http://schemas.openxmlformats.org/officeDocument/2006/relationships/hyperlink" Target="https://ncusar.org/modelarableague/" TargetMode="External"/><Relationship Id="rId25" Type="http://schemas.openxmlformats.org/officeDocument/2006/relationships/hyperlink" Target="https://www.legal-protection.org/" TargetMode="External"/><Relationship Id="rId28" Type="http://schemas.openxmlformats.org/officeDocument/2006/relationships/hyperlink" Target="https://oneminaday.com/" TargetMode="External"/><Relationship Id="rId27" Type="http://schemas.openxmlformats.org/officeDocument/2006/relationships/hyperlink" Target="https://ncusar.org/modelarableague/" TargetMode="External"/><Relationship Id="rId29" Type="http://schemas.openxmlformats.org/officeDocument/2006/relationships/hyperlink" Target="https://oneminaday.com/" TargetMode="External"/><Relationship Id="rId51" Type="http://schemas.openxmlformats.org/officeDocument/2006/relationships/hyperlink" Target="https://www.unicef.org/world-childrens-day" TargetMode="External"/><Relationship Id="rId50" Type="http://schemas.openxmlformats.org/officeDocument/2006/relationships/hyperlink" Target="https://media.bringthemhomenow.net/" TargetMode="External"/><Relationship Id="rId53" Type="http://schemas.openxmlformats.org/officeDocument/2006/relationships/hyperlink" Target="https://tinyurl.com/5xyj4ncp" TargetMode="External"/><Relationship Id="rId52" Type="http://schemas.openxmlformats.org/officeDocument/2006/relationships/hyperlink" Target="https://drive.google.com/file/d/1UkmU2I5yMADUz4qDx5sjFicbPi3Hi4Dv/view" TargetMode="External"/><Relationship Id="rId11" Type="http://schemas.openxmlformats.org/officeDocument/2006/relationships/hyperlink" Target="https://www.instagram.com/p/Cyt_YC8OX6r/?img_index=1" TargetMode="External"/><Relationship Id="rId10" Type="http://schemas.openxmlformats.org/officeDocument/2006/relationships/hyperlink" Target="https://mailchi.mp/jcrc/gov-newsom-under-fire-for-israel-visit?e=c76ba3def2" TargetMode="External"/><Relationship Id="rId54" Type="http://schemas.openxmlformats.org/officeDocument/2006/relationships/drawing" Target="../drawings/drawing3.xml"/><Relationship Id="rId13" Type="http://schemas.openxmlformats.org/officeDocument/2006/relationships/hyperlink" Target="https://zeevikgottlieb.com/" TargetMode="External"/><Relationship Id="rId12" Type="http://schemas.openxmlformats.org/officeDocument/2006/relationships/hyperlink" Target="https://docs.google.com/document/d/1gGm_OAWnY1NQklSL32VV80QoYv82bwa7MDeMsUoieaY/edit" TargetMode="External"/><Relationship Id="rId15" Type="http://schemas.openxmlformats.org/officeDocument/2006/relationships/hyperlink" Target="https://digital-dome.com/about-us/" TargetMode="External"/><Relationship Id="rId14" Type="http://schemas.openxmlformats.org/officeDocument/2006/relationships/hyperlink" Target="https://mailchi.mp/d0da07c8cb71/university-letter-sjp" TargetMode="External"/><Relationship Id="rId17" Type="http://schemas.openxmlformats.org/officeDocument/2006/relationships/hyperlink" Target="https://www.standwithhumanity.online/" TargetMode="External"/><Relationship Id="rId16" Type="http://schemas.openxmlformats.org/officeDocument/2006/relationships/hyperlink" Target="https://www.adl.org/resources/blog/who-are-primary-groups-behind-us-anti-israel-rallies" TargetMode="External"/><Relationship Id="rId19" Type="http://schemas.openxmlformats.org/officeDocument/2006/relationships/hyperlink" Target="https://www.adl.org/who-we-are/leadership/staff/matt-williams" TargetMode="External"/><Relationship Id="rId18" Type="http://schemas.openxmlformats.org/officeDocument/2006/relationships/hyperlink" Target="https://forms.gle/nfFMnJqHKvy7ZTYX7"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forms/d/e/1FAIpQLSfvfpn4aQZnBVafZN7By1OHCtnjtIIDJ1AKO_2hsBO-bCFlFw/viewform" TargetMode="External"/><Relationship Id="rId2" Type="http://schemas.openxmlformats.org/officeDocument/2006/relationships/hyperlink" Target="https://www.amazon.com/registries/gl/guest-view/3PHDF9GJKB2SB" TargetMode="External"/><Relationship Id="rId3" Type="http://schemas.openxmlformats.org/officeDocument/2006/relationships/hyperlink" Target="https://www.amazon.com/registries/gl/guest-view/3PHDF9GJKB2SB" TargetMode="External"/><Relationship Id="rId4" Type="http://schemas.openxmlformats.org/officeDocument/2006/relationships/hyperlink" Target="https://www.amazon.com/registries/gl/guest-view/3PHDF9GJKB2SB" TargetMode="External"/><Relationship Id="rId5" Type="http://schemas.openxmlformats.org/officeDocument/2006/relationships/hyperlink" Target="https://www.amazon.com/registries/gl/guest-view/3PHDF9GJKB2SB" TargetMode="External"/><Relationship Id="rId6" Type="http://schemas.openxmlformats.org/officeDocument/2006/relationships/hyperlink" Target="https://www.amazon.com/TACTIKKA-Stealth-Headlamp-Fishing-Hunting/dp/B07WSY5HBP" TargetMode="External"/><Relationship Id="rId7"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end.com/view/as245ty9hu46866a" TargetMode="External"/><Relationship Id="rId2" Type="http://schemas.openxmlformats.org/officeDocument/2006/relationships/hyperlink" Target="https://www.change.org/p/petition-for-the-immediate-removal-of-joseph-massad-from-columbia-s-faculty?recruiter=649835471&amp;utm_source=share_petition&amp;utm_medium=sms&amp;utm_campaign=psf_combo_share_initial&amp;utm_term=psf_combo_share_initial&amp;recruited_by_id=23f4e880-be9b-11e6-afe2-45b325905a85&amp;share_bandit_exp=initial-37691391-en-US&amp;pt=AVBldGl0aW9uAP8fPwIAAAAAZS2YCr1S%2F6I0MWU3YTMzOA%3D%3D" TargetMode="External"/><Relationship Id="rId3" Type="http://schemas.openxmlformats.org/officeDocument/2006/relationships/hyperlink" Target="https://www.change.org/p/the-bbc-must-call-hamas-terrorists-language-shapes-perception-by-refraining-from-labeling-hamas-as-terrorists-the-bbc-dilutes-the-severity-of-their-acts-we-need-an-honest-narrative-wordsmatter-bbcnews?utm_content=cl_sharecopy_37687332_en-AU%3A0&amp;recruiter=1318897263&amp;recruited_by_id=16e01cd0-68f0-11ee-b635-db44d3203b27&amp;utm_source=share_petition&amp;utm_medium=copylink&amp;utm_campaign=psf_combo_share_message&amp;utm_term=psf_combo_share_initial&amp;share_bandit_exp=message-37687332-en-US" TargetMode="External"/><Relationship Id="rId4" Type="http://schemas.openxmlformats.org/officeDocument/2006/relationships/hyperlink" Target="https://www.change.org/p/remove-zareena-grewal-from-the-yale-faculty-for-hate-speech" TargetMode="External"/><Relationship Id="rId9" Type="http://schemas.openxmlformats.org/officeDocument/2006/relationships/hyperlink" Target="https://www.creativecommunityforpeace.com/blog/2023/10/12/israel-under-attack-open-letter/" TargetMode="External"/><Relationship Id="rId5" Type="http://schemas.openxmlformats.org/officeDocument/2006/relationships/hyperlink" Target="https://www.change.org/p/save-our-kids-180a0ac4-ccc8-4035-a3ec-05c6516309fb?recruiter=1319065828&amp;recruited_by_id=6fd2d390-6a36-11ee-a71d-c1f007502734&amp;utm_source=share_petition&amp;utm_campaign=share_petition&amp;utm_term=share_for_starters_page&amp;utm_medium=copylink&amp;utm_content=cl_sharecopy_37691979_en-US%3A3" TargetMode="External"/><Relationship Id="rId6" Type="http://schemas.openxmlformats.org/officeDocument/2006/relationships/hyperlink" Target="https://jij.org/news/free-the-hostages/" TargetMode="External"/><Relationship Id="rId7" Type="http://schemas.openxmlformats.org/officeDocument/2006/relationships/hyperlink" Target="https://docs.google.com/forms/d/e/1FAIpQLSck2-RH8a1WjpEH2DAIkBHzUQyETBCjl3WW_kk4GZvAZjCXrw/viewform?fbzx=2762214632311581099" TargetMode="External"/><Relationship Id="rId8" Type="http://schemas.openxmlformats.org/officeDocument/2006/relationships/hyperlink" Target="https://docs.google.com/forms/d/e/1FAIpQLScbSmpynM8z0XcXKP6eU6xwruGIW5yCc-Vnt6PjnJa753TaUA/viewform" TargetMode="External"/><Relationship Id="rId31" Type="http://schemas.openxmlformats.org/officeDocument/2006/relationships/drawing" Target="../drawings/drawing6.xml"/><Relationship Id="rId30" Type="http://schemas.openxmlformats.org/officeDocument/2006/relationships/hyperlink" Target="https://chng.it/drQQp7XV" TargetMode="External"/><Relationship Id="rId20" Type="http://schemas.openxmlformats.org/officeDocument/2006/relationships/hyperlink" Target="https://www.change.org/p/muhlenberg-college-must-remove-professor-finkelstein-for-dangerous-pro-hamas-rhetoric" TargetMode="External"/><Relationship Id="rId22" Type="http://schemas.openxmlformats.org/officeDocument/2006/relationships/hyperlink" Target="https://docs.google.com/document/u/1/d/e/2PACX-1vRYUSR01Cb6zV50rDtm88q0ppSz-bn40oJ28YTG5cYJGpAjNF4hkiCAwQKya2iI5h--cb633CbeAtL6/pub?urp=gmail_link" TargetMode="External"/><Relationship Id="rId21" Type="http://schemas.openxmlformats.org/officeDocument/2006/relationships/hyperlink" Target="https://www.change.org/p/physicians-demand-international-red-cross-visitation-to-the-hostages?signed=true" TargetMode="External"/><Relationship Id="rId24" Type="http://schemas.openxmlformats.org/officeDocument/2006/relationships/hyperlink" Target="https://www.change.org/" TargetMode="External"/><Relationship Id="rId23" Type="http://schemas.openxmlformats.org/officeDocument/2006/relationships/hyperlink" Target="https://en.huji.ac.il/news/association-university-heads-israel-universities-america-and-europe" TargetMode="External"/><Relationship Id="rId26" Type="http://schemas.openxmlformats.org/officeDocument/2006/relationships/hyperlink" Target="https://bit.ly/40F2IPD" TargetMode="External"/><Relationship Id="rId25" Type="http://schemas.openxmlformats.org/officeDocument/2006/relationships/hyperlink" Target="https://www.change.org/p/protect-jewish-students-demand-unc-stop-antisemitism-now?utm_content=cl_sharecopy_37729105_en-US%3Acv_555993&amp;recruited_by_id=4a95ff40-7cf5-11ee-82be-210565733289&amp;utm_source=share_petition&amp;utm_medium=copylink&amp;utm_campaign=psf_combo_share_initial&amp;utm_term=share_for_starters_page&amp;share_bandit_exp=initial-37729105-en-US" TargetMode="External"/><Relationship Id="rId28" Type="http://schemas.openxmlformats.org/officeDocument/2006/relationships/hyperlink" Target="https://www.change.org/p/remove-uc-irvine-profs-liron-mor-mark-le-vine-meryem-kamil-and-yousuf-al-bulushi?utm_content=cl_sharecopy_37726390_en-CA%3Acv_551125&amp;recruiter=522369302&amp;recruited_by_id=68063b60-fb81-11e5-8592-4b3775939bce&amp;utm_source=share_petition&amp;utm_medium=copylink&amp;utm_campaign=psf_combo_share_initial&amp;utm_term=psf_combo_share_initial&amp;share_bandit_exp=initial-37726390-en-US" TargetMode="External"/><Relationship Id="rId27" Type="http://schemas.openxmlformats.org/officeDocument/2006/relationships/hyperlink" Target="https://bit.ly/3sjz0me" TargetMode="External"/><Relationship Id="rId29" Type="http://schemas.openxmlformats.org/officeDocument/2006/relationships/hyperlink" Target="https://www.metoo-unlessurajew.com/" TargetMode="External"/><Relationship Id="rId11" Type="http://schemas.openxmlformats.org/officeDocument/2006/relationships/hyperlink" Target="https://www.change.org/p/call-for-un-secretary-general-antonio-guterres-to-resign-immediately?utm_content=cl_sharecopy_37709170_en-US%3Acv_506934&amp;recruiter=44067443&amp;recruited_by_id=30f9de10-6ef2-0130-6b4d-3c764e04a19b&amp;utm_source=share_petition&amp;utm_medium=copylink&amp;utm_campaign=psf_combo_share_initial&amp;share_bandit_exp=initial-37709170-en-US&amp;pt=AVBldGl0aW9uAHJlPwIAAAAAZTig9GbZ4XFmYTU4OWExYw%3D%3D" TargetMode="External"/><Relationship Id="rId10" Type="http://schemas.openxmlformats.org/officeDocument/2006/relationships/hyperlink" Target="https://engage.gophousemajority.com/tell-tlaib-to-resign/?utm_campaign=20231018_BD-6Z.101407_t1402084-655&amp;ex_tid=20231018_BD-6Z.101407_t1402084-655&amp;fbclid=IwAR1_KcwPtmSvRA0GUekeIGQpB6m4qYl4oLRTW2B8suOhmw79jy7JQXYx79Q" TargetMode="External"/><Relationship Id="rId13" Type="http://schemas.openxmlformats.org/officeDocument/2006/relationships/hyperlink" Target="https://www.linkedin.com/posts/udimilo_a-message-from-the-nyu-jewish-community-activity-7123396751964708864-_n-a/?utm_source=share&amp;utm_medium=member_ios" TargetMode="External"/><Relationship Id="rId12" Type="http://schemas.openxmlformats.org/officeDocument/2006/relationships/hyperlink" Target="https://adl.salsalabs.org/campus-congress/index.html" TargetMode="External"/><Relationship Id="rId15" Type="http://schemas.openxmlformats.org/officeDocument/2006/relationships/hyperlink" Target="https://stoptheproposal.paperform.co/?fbclid=IwAR1CKKAhtXkEpngClcAOFKYlVnRKl_6WIFOjZXrsFCGe1JUt9xWigPGWLqk_aem_Abggq_96JlrNSRve279KiUpjcCfcKpJj7qgJv-2HRZCJvCuK6BMXucwsACCNdzKMSIs" TargetMode="External"/><Relationship Id="rId14" Type="http://schemas.openxmlformats.org/officeDocument/2006/relationships/hyperlink" Target="https://www.change.org/p/expel-ayah-osman-from-union-college-for-antisemitic-behavior?recruiter=1186059254&amp;utm_source=share_petition&amp;utm_campaign=psf_combo_share_initial&amp;utm_medium=whatsapp&amp;utm_content=washarecopy_37701031_en-US%3A8&amp;recruited_by_id=1c20a200-85a9-11eb-a38c-9d45bd8384d1&amp;share_bandit_exp=initial-37701031-en-US" TargetMode="External"/><Relationship Id="rId17" Type="http://schemas.openxmlformats.org/officeDocument/2006/relationships/hyperlink" Target="https://nohamasproposal.paperform.co/" TargetMode="External"/><Relationship Id="rId16" Type="http://schemas.openxmlformats.org/officeDocument/2006/relationships/hyperlink" Target="https://www.change.org/" TargetMode="External"/><Relationship Id="rId19" Type="http://schemas.openxmlformats.org/officeDocument/2006/relationships/hyperlink" Target="https://www.change.org/p/muhlenberg-college-must-remove-professor-finkelstein-for-dangerous-pro-hamas-rhetoric" TargetMode="External"/><Relationship Id="rId18" Type="http://schemas.openxmlformats.org/officeDocument/2006/relationships/hyperlink" Target="https://adl.salsalabs.org/sec-israel/index.html?eType=ActivityDefinitionInstance&amp;eId=75b39bd3-ee47-4e72-849b-b73be321727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twitter.com/benln/status/1711787578679058458" TargetMode="External"/><Relationship Id="rId2" Type="http://schemas.openxmlformats.org/officeDocument/2006/relationships/hyperlink" Target="https://x.com/MikeBloomberg/status/1711482168726151553?s=20" TargetMode="External"/><Relationship Id="rId3" Type="http://schemas.openxmlformats.org/officeDocument/2006/relationships/hyperlink" Target="https://www.instagram.com/p/Cy689ffM2vJ/" TargetMode="External"/><Relationship Id="rId4" Type="http://schemas.openxmlformats.org/officeDocument/2006/relationships/hyperlink" Target="https://montrealgazette.com/news/local-news/hampstead-to-fine-those-who-remove-posters-of-israeli-hostages" TargetMode="External"/><Relationship Id="rId5" Type="http://schemas.openxmlformats.org/officeDocument/2006/relationships/hyperlink" Target="https://www.fdd.org/" TargetMode="External"/><Relationship Id="rId6" Type="http://schemas.openxmlformats.org/officeDocument/2006/relationships/hyperlink" Target="https://www.jnf.org/travel/tours/index/volunteer-in-israel-missions" TargetMode="External"/><Relationship Id="rId7"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34F5C"/>
    <outlinePr summaryBelow="0" summaryRight="0"/>
  </sheetPr>
  <sheetViews>
    <sheetView workbookViewId="0"/>
  </sheetViews>
  <sheetFormatPr customHeight="1" defaultColWidth="12.63" defaultRowHeight="15.0"/>
  <cols>
    <col customWidth="1" min="1" max="1" width="45.25"/>
    <col customWidth="1" min="2" max="4" width="12.63"/>
    <col customWidth="1" min="5" max="5" width="14.38"/>
    <col customWidth="1" min="6" max="6" width="47.5"/>
    <col customWidth="1" min="8" max="8" width="15.0"/>
    <col customWidth="1" min="9" max="9" width="18.63"/>
  </cols>
  <sheetData>
    <row r="1" ht="15.75" customHeight="1">
      <c r="A1" s="1" t="s">
        <v>0</v>
      </c>
    </row>
    <row r="2" ht="15.75" customHeight="1">
      <c r="A2" s="2" t="s">
        <v>1</v>
      </c>
      <c r="B2" s="3">
        <v>45239.0</v>
      </c>
      <c r="C2" s="4"/>
      <c r="D2" s="4"/>
    </row>
    <row r="3" ht="15.75" customHeight="1">
      <c r="A3" s="2" t="s">
        <v>2</v>
      </c>
      <c r="B3" s="2">
        <v>3.84</v>
      </c>
      <c r="E3" s="2"/>
    </row>
    <row r="4" ht="15.75" customHeight="1">
      <c r="B4" s="5"/>
      <c r="E4" s="2"/>
    </row>
    <row r="5" ht="15.75" customHeight="1">
      <c r="A5" s="6" t="s">
        <v>3</v>
      </c>
      <c r="B5" s="5">
        <f t="shared" ref="B5:D5" si="1">sum(B7:B11)</f>
        <v>517054.54</v>
      </c>
      <c r="C5" s="7">
        <f t="shared" si="1"/>
        <v>1985489.434</v>
      </c>
      <c r="D5" s="7">
        <f t="shared" si="1"/>
        <v>137</v>
      </c>
      <c r="E5" s="2"/>
      <c r="F5" s="2" t="s">
        <v>4</v>
      </c>
      <c r="J5" s="7">
        <f>sum(J7:J12)</f>
        <v>1835000</v>
      </c>
    </row>
    <row r="6" ht="15.75" customHeight="1">
      <c r="A6" s="8" t="s">
        <v>5</v>
      </c>
      <c r="B6" s="9" t="s">
        <v>6</v>
      </c>
      <c r="C6" s="10" t="s">
        <v>7</v>
      </c>
      <c r="D6" s="8" t="s">
        <v>8</v>
      </c>
      <c r="E6" s="8" t="s">
        <v>9</v>
      </c>
      <c r="F6" s="10" t="s">
        <v>10</v>
      </c>
      <c r="I6" s="10" t="s">
        <v>11</v>
      </c>
      <c r="J6" s="10" t="s">
        <v>12</v>
      </c>
      <c r="K6" s="10" t="s">
        <v>13</v>
      </c>
    </row>
    <row r="7" ht="15.75" customHeight="1">
      <c r="A7" s="2" t="s">
        <v>14</v>
      </c>
      <c r="B7" s="5">
        <v>143376.54</v>
      </c>
      <c r="C7" s="7">
        <f t="shared" ref="C7:C11" si="2">B7*$B$3</f>
        <v>550565.9136</v>
      </c>
      <c r="D7" s="2">
        <f>137-D8-D9-D10-D11</f>
        <v>98</v>
      </c>
      <c r="E7" s="5"/>
      <c r="I7" s="2" t="s">
        <v>15</v>
      </c>
      <c r="J7" s="11">
        <f t="shared" ref="J7:J10" si="3">sumif($I$20:$I$84,I7,$C$20:$C$84)</f>
        <v>350000</v>
      </c>
      <c r="K7" s="12">
        <f t="shared" ref="K7:K10" si="4">J7/$J$5</f>
        <v>0.1907356948</v>
      </c>
    </row>
    <row r="8" ht="15.75" customHeight="1">
      <c r="A8" s="2" t="s">
        <v>16</v>
      </c>
      <c r="B8" s="5">
        <v>130400.0</v>
      </c>
      <c r="C8" s="7">
        <f t="shared" si="2"/>
        <v>500736</v>
      </c>
      <c r="D8" s="2">
        <v>13.0</v>
      </c>
      <c r="E8" s="13"/>
      <c r="I8" s="2" t="s">
        <v>17</v>
      </c>
      <c r="J8" s="11">
        <f t="shared" si="3"/>
        <v>175000</v>
      </c>
      <c r="K8" s="12">
        <f t="shared" si="4"/>
        <v>0.09536784741</v>
      </c>
    </row>
    <row r="9" ht="15.75" customHeight="1">
      <c r="A9" s="2" t="s">
        <v>18</v>
      </c>
      <c r="B9" s="5">
        <v>32304.0</v>
      </c>
      <c r="C9" s="7">
        <f t="shared" si="2"/>
        <v>124047.36</v>
      </c>
      <c r="D9" s="2">
        <v>7.0</v>
      </c>
      <c r="E9" s="13"/>
      <c r="I9" s="2" t="s">
        <v>19</v>
      </c>
      <c r="J9" s="11">
        <f t="shared" si="3"/>
        <v>460000</v>
      </c>
      <c r="K9" s="12">
        <f t="shared" si="4"/>
        <v>0.2506811989</v>
      </c>
    </row>
    <row r="10" ht="15.75" customHeight="1">
      <c r="A10" s="2" t="s">
        <v>20</v>
      </c>
      <c r="B10" s="5">
        <v>28540.0</v>
      </c>
      <c r="C10" s="7">
        <f t="shared" si="2"/>
        <v>109593.6</v>
      </c>
      <c r="D10" s="2">
        <v>6.0</v>
      </c>
      <c r="I10" s="2" t="s">
        <v>21</v>
      </c>
      <c r="J10" s="11">
        <f t="shared" si="3"/>
        <v>850000</v>
      </c>
      <c r="K10" s="12">
        <f t="shared" si="4"/>
        <v>0.4632152589</v>
      </c>
    </row>
    <row r="11" ht="15.75" customHeight="1">
      <c r="A11" s="2" t="s">
        <v>22</v>
      </c>
      <c r="B11" s="5">
        <v>182434.0</v>
      </c>
      <c r="C11" s="7">
        <f t="shared" si="2"/>
        <v>700546.56</v>
      </c>
      <c r="D11" s="2">
        <v>13.0</v>
      </c>
      <c r="F11" s="2" t="s">
        <v>23</v>
      </c>
    </row>
    <row r="12" ht="15.75" customHeight="1">
      <c r="B12" s="5"/>
      <c r="C12" s="7"/>
    </row>
    <row r="13" ht="15.75" customHeight="1">
      <c r="B13" s="5"/>
      <c r="C13" s="7"/>
    </row>
    <row r="14" ht="15.75" customHeight="1">
      <c r="A14" s="2" t="s">
        <v>24</v>
      </c>
      <c r="B14" s="5">
        <v>532273.46</v>
      </c>
      <c r="C14" s="7">
        <f>B14*$B$3</f>
        <v>2043930.086</v>
      </c>
      <c r="D14" s="2">
        <v>67.0</v>
      </c>
      <c r="E14" s="14">
        <f>B14-B5</f>
        <v>15218.92</v>
      </c>
      <c r="F14" s="2" t="s">
        <v>25</v>
      </c>
    </row>
    <row r="15" ht="15.75" customHeight="1">
      <c r="A15" s="2" t="s">
        <v>26</v>
      </c>
      <c r="B15" s="5" t="str">
        <f>E7</f>
        <v/>
      </c>
      <c r="C15" s="7"/>
      <c r="D15" s="2">
        <v>100.0</v>
      </c>
      <c r="F15" s="2" t="s">
        <v>27</v>
      </c>
    </row>
    <row r="16" ht="15.75" customHeight="1">
      <c r="A16" s="2" t="s">
        <v>28</v>
      </c>
      <c r="B16" s="5"/>
      <c r="C16" s="7">
        <v>198962.0</v>
      </c>
      <c r="F16" s="2" t="s">
        <v>27</v>
      </c>
    </row>
    <row r="17" ht="15.75" customHeight="1">
      <c r="B17" s="5"/>
      <c r="C17" s="7"/>
    </row>
    <row r="18" ht="15.75" customHeight="1">
      <c r="A18" s="15" t="s">
        <v>29</v>
      </c>
      <c r="B18" s="16">
        <f t="shared" ref="B18:C18" si="5">B14-B24-B30</f>
        <v>29408.87667</v>
      </c>
      <c r="C18" s="17">
        <f t="shared" si="5"/>
        <v>112930.0864</v>
      </c>
      <c r="F18" s="2" t="s">
        <v>30</v>
      </c>
    </row>
    <row r="19" ht="15.75" customHeight="1">
      <c r="B19" s="5"/>
      <c r="C19" s="7"/>
    </row>
    <row r="20" ht="15.75" customHeight="1">
      <c r="A20" s="6" t="s">
        <v>31</v>
      </c>
      <c r="B20" s="5">
        <f>sum(B22:B29)</f>
        <v>415000</v>
      </c>
      <c r="C20" s="7">
        <f>sum(C22:C27)</f>
        <v>1596727</v>
      </c>
    </row>
    <row r="21" ht="15.75" customHeight="1">
      <c r="A21" s="8" t="s">
        <v>32</v>
      </c>
      <c r="B21" s="8" t="s">
        <v>6</v>
      </c>
      <c r="C21" s="10" t="s">
        <v>7</v>
      </c>
      <c r="D21" s="8" t="s">
        <v>33</v>
      </c>
      <c r="E21" s="10" t="s">
        <v>34</v>
      </c>
      <c r="F21" s="8" t="s">
        <v>10</v>
      </c>
      <c r="G21" s="8" t="s">
        <v>35</v>
      </c>
    </row>
    <row r="22" ht="15.75" customHeight="1">
      <c r="A22" s="2" t="s">
        <v>36</v>
      </c>
      <c r="B22" s="5">
        <v>25000.0</v>
      </c>
      <c r="C22" s="7">
        <v>100692.0</v>
      </c>
      <c r="D22" s="3">
        <v>45224.0</v>
      </c>
      <c r="E22" s="2" t="s">
        <v>37</v>
      </c>
      <c r="F22" s="2" t="s">
        <v>38</v>
      </c>
      <c r="H22" s="18"/>
    </row>
    <row r="23" ht="15.75" customHeight="1">
      <c r="A23" s="2" t="s">
        <v>36</v>
      </c>
      <c r="B23" s="5">
        <v>90000.0</v>
      </c>
      <c r="C23" s="7">
        <v>358269.0</v>
      </c>
      <c r="D23" s="3">
        <v>45230.0</v>
      </c>
      <c r="E23" s="2" t="s">
        <v>37</v>
      </c>
      <c r="F23" s="2" t="s">
        <v>38</v>
      </c>
      <c r="H23" s="18"/>
    </row>
    <row r="24" ht="15.75" customHeight="1">
      <c r="A24" s="2" t="s">
        <v>39</v>
      </c>
      <c r="B24" s="5">
        <v>25000.0</v>
      </c>
      <c r="C24" s="7">
        <f>B24*$B$3</f>
        <v>96000</v>
      </c>
      <c r="D24" s="3">
        <v>45230.0</v>
      </c>
      <c r="E24" s="2" t="s">
        <v>37</v>
      </c>
      <c r="F24" s="2" t="s">
        <v>40</v>
      </c>
      <c r="G24" s="2" t="s">
        <v>41</v>
      </c>
      <c r="H24" s="18"/>
    </row>
    <row r="25" ht="15.75" customHeight="1">
      <c r="A25" s="2" t="s">
        <v>36</v>
      </c>
      <c r="B25" s="5">
        <v>90000.0</v>
      </c>
      <c r="C25" s="7">
        <v>338561.0</v>
      </c>
      <c r="D25" s="3">
        <v>45208.0</v>
      </c>
      <c r="E25" s="2" t="s">
        <v>37</v>
      </c>
      <c r="F25" s="2" t="s">
        <v>38</v>
      </c>
      <c r="H25" s="18"/>
    </row>
    <row r="26" ht="15.75" customHeight="1">
      <c r="A26" s="2" t="s">
        <v>36</v>
      </c>
      <c r="B26" s="5">
        <v>92000.0</v>
      </c>
      <c r="C26" s="7">
        <v>346085.0</v>
      </c>
      <c r="D26" s="3">
        <v>47404.0</v>
      </c>
      <c r="E26" s="2" t="s">
        <v>42</v>
      </c>
      <c r="F26" s="2" t="s">
        <v>38</v>
      </c>
      <c r="H26" s="18"/>
    </row>
    <row r="27" ht="15.75" customHeight="1">
      <c r="A27" s="2" t="s">
        <v>36</v>
      </c>
      <c r="B27" s="5">
        <v>93000.0</v>
      </c>
      <c r="C27" s="7">
        <f>B27*$B$3</f>
        <v>357120</v>
      </c>
      <c r="D27" s="3">
        <v>47411.0</v>
      </c>
      <c r="E27" s="2" t="s">
        <v>42</v>
      </c>
      <c r="H27" s="18"/>
    </row>
    <row r="28" ht="15.75" customHeight="1">
      <c r="H28" s="18"/>
    </row>
    <row r="29" ht="15.75" customHeight="1">
      <c r="H29" s="18"/>
    </row>
    <row r="30" ht="15.75" customHeight="1">
      <c r="A30" s="6" t="s">
        <v>43</v>
      </c>
      <c r="B30" s="5">
        <f>C30/B3</f>
        <v>477864.5833</v>
      </c>
      <c r="C30" s="7">
        <f>sum(C32:C64)</f>
        <v>1835000</v>
      </c>
      <c r="E30" s="2" t="s">
        <v>44</v>
      </c>
      <c r="F30" s="19">
        <v>45250.0</v>
      </c>
    </row>
    <row r="31" ht="15.75" customHeight="1">
      <c r="A31" s="8" t="s">
        <v>32</v>
      </c>
      <c r="B31" s="8" t="s">
        <v>6</v>
      </c>
      <c r="C31" s="10" t="s">
        <v>7</v>
      </c>
      <c r="D31" s="10" t="s">
        <v>45</v>
      </c>
      <c r="E31" s="10" t="s">
        <v>34</v>
      </c>
      <c r="F31" s="8" t="s">
        <v>10</v>
      </c>
      <c r="G31" s="8" t="s">
        <v>35</v>
      </c>
      <c r="H31" s="10" t="s">
        <v>46</v>
      </c>
      <c r="I31" s="8" t="s">
        <v>11</v>
      </c>
      <c r="J31" s="10" t="s">
        <v>47</v>
      </c>
      <c r="K31" s="10" t="s">
        <v>48</v>
      </c>
      <c r="L31" s="10" t="s">
        <v>49</v>
      </c>
    </row>
    <row r="32" ht="15.75" customHeight="1">
      <c r="A32" s="2" t="s">
        <v>50</v>
      </c>
      <c r="B32" s="20">
        <f t="shared" ref="B32:B54" si="6">C32/$B$3</f>
        <v>13020.83333</v>
      </c>
      <c r="C32" s="7">
        <v>50000.0</v>
      </c>
      <c r="D32" s="3">
        <v>45224.0</v>
      </c>
      <c r="E32" s="2" t="s">
        <v>37</v>
      </c>
      <c r="G32" s="2" t="s">
        <v>51</v>
      </c>
      <c r="H32" s="21" t="s">
        <v>52</v>
      </c>
      <c r="I32" s="2" t="s">
        <v>15</v>
      </c>
      <c r="L32" s="21" t="s">
        <v>53</v>
      </c>
    </row>
    <row r="33" ht="15.75" customHeight="1">
      <c r="A33" s="2" t="s">
        <v>54</v>
      </c>
      <c r="B33" s="20">
        <f t="shared" si="6"/>
        <v>13020.83333</v>
      </c>
      <c r="C33" s="7">
        <v>50000.0</v>
      </c>
      <c r="D33" s="3">
        <v>45225.0</v>
      </c>
      <c r="E33" s="2" t="s">
        <v>37</v>
      </c>
      <c r="G33" s="2" t="s">
        <v>55</v>
      </c>
      <c r="H33" s="21" t="s">
        <v>53</v>
      </c>
      <c r="I33" s="2" t="s">
        <v>17</v>
      </c>
      <c r="L33" s="21" t="s">
        <v>53</v>
      </c>
    </row>
    <row r="34" ht="15.75" customHeight="1">
      <c r="A34" s="2" t="s">
        <v>50</v>
      </c>
      <c r="B34" s="20">
        <f t="shared" si="6"/>
        <v>13020.83333</v>
      </c>
      <c r="C34" s="7">
        <v>50000.0</v>
      </c>
      <c r="D34" s="3">
        <v>45229.0</v>
      </c>
      <c r="E34" s="2" t="s">
        <v>37</v>
      </c>
      <c r="G34" s="2" t="s">
        <v>56</v>
      </c>
      <c r="H34" s="21" t="s">
        <v>52</v>
      </c>
      <c r="I34" s="2" t="s">
        <v>15</v>
      </c>
      <c r="L34" s="21" t="s">
        <v>53</v>
      </c>
    </row>
    <row r="35" ht="15.75" customHeight="1">
      <c r="A35" s="2" t="s">
        <v>57</v>
      </c>
      <c r="B35" s="20">
        <f t="shared" si="6"/>
        <v>15625</v>
      </c>
      <c r="C35" s="7">
        <v>60000.0</v>
      </c>
      <c r="D35" s="3">
        <v>45229.0</v>
      </c>
      <c r="E35" s="2" t="s">
        <v>37</v>
      </c>
      <c r="F35" s="2" t="s">
        <v>58</v>
      </c>
      <c r="G35" s="2" t="s">
        <v>59</v>
      </c>
      <c r="H35" s="21" t="s">
        <v>52</v>
      </c>
      <c r="I35" s="2" t="s">
        <v>19</v>
      </c>
      <c r="L35" s="21" t="s">
        <v>52</v>
      </c>
    </row>
    <row r="36" ht="15.75" customHeight="1">
      <c r="A36" s="2" t="s">
        <v>54</v>
      </c>
      <c r="B36" s="20">
        <f t="shared" si="6"/>
        <v>13020.83333</v>
      </c>
      <c r="C36" s="7">
        <v>50000.0</v>
      </c>
      <c r="D36" s="3">
        <v>45229.0</v>
      </c>
      <c r="E36" s="2" t="s">
        <v>37</v>
      </c>
      <c r="G36" s="2" t="s">
        <v>60</v>
      </c>
      <c r="H36" s="21" t="s">
        <v>53</v>
      </c>
      <c r="I36" s="2" t="s">
        <v>17</v>
      </c>
      <c r="L36" s="21" t="s">
        <v>53</v>
      </c>
    </row>
    <row r="37" ht="15.75" customHeight="1">
      <c r="A37" s="2" t="s">
        <v>61</v>
      </c>
      <c r="B37" s="20">
        <f t="shared" si="6"/>
        <v>39062.5</v>
      </c>
      <c r="C37" s="7">
        <v>150000.0</v>
      </c>
      <c r="D37" s="3">
        <v>45236.0</v>
      </c>
      <c r="E37" s="2" t="s">
        <v>37</v>
      </c>
      <c r="F37" s="2" t="s">
        <v>62</v>
      </c>
      <c r="G37" s="2" t="s">
        <v>63</v>
      </c>
      <c r="H37" s="21" t="s">
        <v>64</v>
      </c>
      <c r="I37" s="2" t="s">
        <v>21</v>
      </c>
      <c r="L37" s="21" t="s">
        <v>64</v>
      </c>
    </row>
    <row r="38" ht="15.75" customHeight="1">
      <c r="A38" s="2" t="s">
        <v>65</v>
      </c>
      <c r="B38" s="20">
        <f t="shared" si="6"/>
        <v>13020.83333</v>
      </c>
      <c r="C38" s="7">
        <v>50000.0</v>
      </c>
      <c r="D38" s="3">
        <v>45239.0</v>
      </c>
      <c r="E38" s="2" t="s">
        <v>37</v>
      </c>
      <c r="F38" s="2" t="s">
        <v>66</v>
      </c>
      <c r="G38" s="2" t="s">
        <v>67</v>
      </c>
      <c r="H38" s="21" t="s">
        <v>52</v>
      </c>
      <c r="I38" s="2" t="s">
        <v>19</v>
      </c>
      <c r="L38" s="21" t="s">
        <v>52</v>
      </c>
    </row>
    <row r="39" ht="15.75" customHeight="1">
      <c r="A39" s="2" t="s">
        <v>68</v>
      </c>
      <c r="B39" s="20">
        <f t="shared" si="6"/>
        <v>39062.5</v>
      </c>
      <c r="C39" s="7">
        <v>150000.0</v>
      </c>
      <c r="D39" s="3">
        <v>45239.0</v>
      </c>
      <c r="E39" s="2" t="s">
        <v>37</v>
      </c>
      <c r="F39" s="2" t="s">
        <v>69</v>
      </c>
      <c r="G39" s="2" t="s">
        <v>70</v>
      </c>
      <c r="H39" s="21" t="s">
        <v>52</v>
      </c>
      <c r="I39" s="2" t="s">
        <v>19</v>
      </c>
      <c r="L39" s="21" t="s">
        <v>52</v>
      </c>
    </row>
    <row r="40" ht="15.75" customHeight="1">
      <c r="A40" s="2" t="s">
        <v>71</v>
      </c>
      <c r="B40" s="20">
        <f t="shared" si="6"/>
        <v>13020.83333</v>
      </c>
      <c r="C40" s="7">
        <v>50000.0</v>
      </c>
      <c r="D40" s="3">
        <v>45239.0</v>
      </c>
      <c r="E40" s="2" t="s">
        <v>42</v>
      </c>
      <c r="F40" s="2" t="s">
        <v>72</v>
      </c>
      <c r="G40" s="2" t="s">
        <v>73</v>
      </c>
      <c r="H40" s="21" t="s">
        <v>52</v>
      </c>
      <c r="I40" s="2" t="s">
        <v>15</v>
      </c>
      <c r="L40" s="21" t="s">
        <v>53</v>
      </c>
    </row>
    <row r="41" ht="15.75" customHeight="1">
      <c r="A41" s="2" t="s">
        <v>74</v>
      </c>
      <c r="B41" s="20">
        <f t="shared" si="6"/>
        <v>19531.25</v>
      </c>
      <c r="C41" s="7">
        <v>75000.0</v>
      </c>
      <c r="D41" s="3">
        <v>45241.0</v>
      </c>
      <c r="E41" s="2" t="s">
        <v>37</v>
      </c>
      <c r="F41" s="2" t="s">
        <v>75</v>
      </c>
      <c r="G41" s="2" t="s">
        <v>76</v>
      </c>
      <c r="H41" s="21" t="s">
        <v>77</v>
      </c>
      <c r="I41" s="2" t="s">
        <v>17</v>
      </c>
      <c r="K41" s="22" t="s">
        <v>78</v>
      </c>
      <c r="L41" s="21" t="s">
        <v>53</v>
      </c>
    </row>
    <row r="42" ht="15.75" customHeight="1">
      <c r="A42" s="2" t="s">
        <v>79</v>
      </c>
      <c r="B42" s="20">
        <f t="shared" si="6"/>
        <v>13020.83333</v>
      </c>
      <c r="C42" s="7">
        <v>50000.0</v>
      </c>
      <c r="D42" s="3">
        <v>45241.0</v>
      </c>
      <c r="E42" s="2" t="s">
        <v>37</v>
      </c>
      <c r="F42" s="2" t="s">
        <v>75</v>
      </c>
      <c r="G42" s="2" t="s">
        <v>80</v>
      </c>
      <c r="H42" s="21" t="s">
        <v>52</v>
      </c>
      <c r="I42" s="2" t="s">
        <v>19</v>
      </c>
      <c r="L42" s="21" t="s">
        <v>53</v>
      </c>
    </row>
    <row r="43" ht="15.75" customHeight="1">
      <c r="A43" s="2" t="s">
        <v>81</v>
      </c>
      <c r="B43" s="20">
        <f t="shared" si="6"/>
        <v>26041.66667</v>
      </c>
      <c r="C43" s="7">
        <v>100000.0</v>
      </c>
      <c r="D43" s="3">
        <v>45241.0</v>
      </c>
      <c r="E43" s="2" t="s">
        <v>42</v>
      </c>
      <c r="F43" s="2" t="s">
        <v>82</v>
      </c>
      <c r="G43" s="2" t="s">
        <v>83</v>
      </c>
      <c r="H43" s="21" t="s">
        <v>52</v>
      </c>
      <c r="I43" s="2" t="s">
        <v>21</v>
      </c>
      <c r="K43" s="2" t="s">
        <v>84</v>
      </c>
      <c r="L43" s="21" t="s">
        <v>53</v>
      </c>
    </row>
    <row r="44" ht="15.75" customHeight="1">
      <c r="A44" s="2" t="s">
        <v>85</v>
      </c>
      <c r="B44" s="20">
        <f t="shared" si="6"/>
        <v>13020.83333</v>
      </c>
      <c r="C44" s="7">
        <v>50000.0</v>
      </c>
      <c r="D44" s="3">
        <v>45241.0</v>
      </c>
      <c r="E44" s="2" t="s">
        <v>42</v>
      </c>
      <c r="F44" s="2" t="s">
        <v>82</v>
      </c>
      <c r="G44" s="2" t="s">
        <v>86</v>
      </c>
      <c r="H44" s="21" t="s">
        <v>52</v>
      </c>
      <c r="I44" s="2" t="s">
        <v>19</v>
      </c>
      <c r="L44" s="21" t="s">
        <v>53</v>
      </c>
    </row>
    <row r="45" ht="15.75" customHeight="1">
      <c r="A45" s="2" t="s">
        <v>87</v>
      </c>
      <c r="B45" s="20">
        <f t="shared" si="6"/>
        <v>13020.83333</v>
      </c>
      <c r="C45" s="7">
        <v>50000.0</v>
      </c>
      <c r="D45" s="3">
        <v>45241.0</v>
      </c>
      <c r="E45" s="2" t="s">
        <v>37</v>
      </c>
      <c r="F45" s="2" t="s">
        <v>75</v>
      </c>
      <c r="G45" s="2" t="s">
        <v>88</v>
      </c>
      <c r="H45" s="21" t="s">
        <v>52</v>
      </c>
      <c r="I45" s="2" t="s">
        <v>19</v>
      </c>
      <c r="L45" s="21" t="s">
        <v>89</v>
      </c>
    </row>
    <row r="46" ht="15.75" customHeight="1">
      <c r="A46" s="2" t="s">
        <v>57</v>
      </c>
      <c r="B46" s="20">
        <f t="shared" si="6"/>
        <v>13020.83333</v>
      </c>
      <c r="C46" s="7">
        <v>50000.0</v>
      </c>
      <c r="D46" s="3">
        <v>45241.0</v>
      </c>
      <c r="E46" s="2" t="s">
        <v>37</v>
      </c>
      <c r="F46" s="2" t="s">
        <v>75</v>
      </c>
      <c r="G46" s="2" t="s">
        <v>90</v>
      </c>
      <c r="H46" s="21" t="s">
        <v>52</v>
      </c>
      <c r="I46" s="2" t="s">
        <v>19</v>
      </c>
      <c r="L46" s="21" t="s">
        <v>91</v>
      </c>
    </row>
    <row r="47" ht="15.75" customHeight="1">
      <c r="A47" s="2" t="s">
        <v>71</v>
      </c>
      <c r="B47" s="20">
        <f t="shared" si="6"/>
        <v>13020.83333</v>
      </c>
      <c r="C47" s="7">
        <v>50000.0</v>
      </c>
      <c r="D47" s="3">
        <v>45241.0</v>
      </c>
      <c r="E47" s="2" t="s">
        <v>42</v>
      </c>
      <c r="F47" s="2" t="s">
        <v>72</v>
      </c>
      <c r="G47" s="2" t="s">
        <v>92</v>
      </c>
      <c r="H47" s="21" t="s">
        <v>52</v>
      </c>
      <c r="I47" s="2" t="s">
        <v>15</v>
      </c>
      <c r="L47" s="21" t="s">
        <v>53</v>
      </c>
    </row>
    <row r="48" ht="15.75" customHeight="1">
      <c r="A48" s="23" t="s">
        <v>93</v>
      </c>
      <c r="B48" s="24">
        <f t="shared" si="6"/>
        <v>26041.66667</v>
      </c>
      <c r="C48" s="25">
        <v>100000.0</v>
      </c>
      <c r="D48" s="3"/>
      <c r="E48" s="2" t="s">
        <v>82</v>
      </c>
      <c r="F48" s="2" t="s">
        <v>94</v>
      </c>
      <c r="H48" s="6" t="s">
        <v>77</v>
      </c>
      <c r="I48" s="2" t="s">
        <v>21</v>
      </c>
      <c r="L48" s="21" t="s">
        <v>77</v>
      </c>
    </row>
    <row r="49" ht="15.75" customHeight="1">
      <c r="A49" s="2" t="s">
        <v>95</v>
      </c>
      <c r="B49" s="20">
        <f t="shared" si="6"/>
        <v>39062.5</v>
      </c>
      <c r="C49" s="7">
        <v>150000.0</v>
      </c>
      <c r="D49" s="3">
        <v>45250.0</v>
      </c>
      <c r="E49" s="2" t="s">
        <v>42</v>
      </c>
      <c r="F49" s="2" t="s">
        <v>96</v>
      </c>
      <c r="H49" s="6" t="s">
        <v>64</v>
      </c>
      <c r="I49" s="2" t="s">
        <v>21</v>
      </c>
      <c r="L49" s="21" t="s">
        <v>64</v>
      </c>
    </row>
    <row r="50" ht="15.75" customHeight="1">
      <c r="A50" s="2" t="s">
        <v>97</v>
      </c>
      <c r="B50" s="20">
        <f t="shared" si="6"/>
        <v>39062.5</v>
      </c>
      <c r="C50" s="7">
        <v>150000.0</v>
      </c>
      <c r="D50" s="3">
        <v>45250.0</v>
      </c>
      <c r="E50" s="2" t="s">
        <v>42</v>
      </c>
      <c r="F50" s="2" t="s">
        <v>98</v>
      </c>
      <c r="H50" s="2" t="s">
        <v>52</v>
      </c>
      <c r="I50" s="2" t="s">
        <v>21</v>
      </c>
      <c r="L50" s="21" t="s">
        <v>52</v>
      </c>
    </row>
    <row r="51" ht="15.75" customHeight="1">
      <c r="A51" s="2" t="s">
        <v>99</v>
      </c>
      <c r="B51" s="20">
        <f t="shared" si="6"/>
        <v>13020.83333</v>
      </c>
      <c r="C51" s="7">
        <v>50000.0</v>
      </c>
      <c r="D51" s="3">
        <v>45250.0</v>
      </c>
      <c r="E51" s="2" t="s">
        <v>42</v>
      </c>
      <c r="F51" s="2" t="s">
        <v>98</v>
      </c>
      <c r="H51" s="6" t="s">
        <v>64</v>
      </c>
      <c r="I51" s="2" t="s">
        <v>21</v>
      </c>
      <c r="L51" s="21" t="s">
        <v>64</v>
      </c>
    </row>
    <row r="52" ht="15.75" customHeight="1">
      <c r="A52" s="2" t="s">
        <v>100</v>
      </c>
      <c r="B52" s="20">
        <f t="shared" si="6"/>
        <v>13020.83333</v>
      </c>
      <c r="C52" s="7">
        <v>50000.0</v>
      </c>
      <c r="D52" s="3">
        <v>45250.0</v>
      </c>
      <c r="E52" s="2" t="s">
        <v>42</v>
      </c>
      <c r="F52" s="2" t="s">
        <v>98</v>
      </c>
      <c r="H52" s="2" t="s">
        <v>52</v>
      </c>
      <c r="I52" s="2" t="s">
        <v>15</v>
      </c>
    </row>
    <row r="53" ht="15.75" customHeight="1">
      <c r="A53" s="26" t="s">
        <v>101</v>
      </c>
      <c r="B53" s="20">
        <f t="shared" si="6"/>
        <v>26041.66667</v>
      </c>
      <c r="C53" s="7">
        <v>100000.0</v>
      </c>
      <c r="D53" s="3">
        <v>45250.0</v>
      </c>
      <c r="E53" s="2" t="s">
        <v>42</v>
      </c>
      <c r="F53" s="2" t="s">
        <v>98</v>
      </c>
      <c r="H53" s="2" t="s">
        <v>52</v>
      </c>
      <c r="I53" s="2" t="s">
        <v>15</v>
      </c>
    </row>
    <row r="54" ht="15.75" customHeight="1">
      <c r="A54" s="23" t="s">
        <v>102</v>
      </c>
      <c r="B54" s="24">
        <f t="shared" si="6"/>
        <v>39062.5</v>
      </c>
      <c r="C54" s="25">
        <v>150000.0</v>
      </c>
      <c r="E54" s="2" t="s">
        <v>98</v>
      </c>
      <c r="F54" s="2" t="s">
        <v>98</v>
      </c>
      <c r="H54" s="2" t="s">
        <v>77</v>
      </c>
      <c r="I54" s="2" t="s">
        <v>21</v>
      </c>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E32:E54 F50:F54">
    <cfRule type="beginsWith" dxfId="0" priority="1" operator="beginsWith" text="Completed">
      <formula>LEFT((E32),LEN("Completed"))=("Completed")</formula>
    </cfRule>
  </conditionalFormatting>
  <conditionalFormatting sqref="E54">
    <cfRule type="notContainsBlanks" dxfId="1" priority="2">
      <formula>LEN(TRIM(E54))&gt;0</formula>
    </cfRule>
  </conditionalFormatting>
  <conditionalFormatting sqref="A32:A51 E31:E54 F50:F54">
    <cfRule type="beginsWith" dxfId="1" priority="3" operator="beginsWith" text="Completed">
      <formula>LEFT((A32),LEN("Completed"))=("Completed")</formula>
    </cfRule>
  </conditionalFormatting>
  <hyperlinks>
    <hyperlink r:id="rId1" ref="A5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5.5"/>
    <col customWidth="1" min="2" max="2" width="36.75"/>
    <col customWidth="1" min="3" max="3" width="50.13"/>
    <col customWidth="1" min="4" max="4" width="27.63"/>
    <col customWidth="1" min="5" max="5" width="32.38"/>
    <col customWidth="1" min="6" max="6" width="17.13"/>
    <col customWidth="1" min="7" max="7" width="10.75"/>
    <col customWidth="1" min="8" max="8" width="7.25"/>
    <col customWidth="1" min="9" max="9" width="19.88"/>
    <col customWidth="1" min="10" max="10" width="41.88"/>
  </cols>
  <sheetData>
    <row r="1" ht="15.75" customHeight="1">
      <c r="A1" s="27" t="s">
        <v>103</v>
      </c>
      <c r="B1" s="28" t="s">
        <v>11</v>
      </c>
      <c r="C1" s="27" t="s">
        <v>104</v>
      </c>
      <c r="D1" s="28" t="s">
        <v>105</v>
      </c>
      <c r="E1" s="28" t="s">
        <v>106</v>
      </c>
      <c r="F1" s="28" t="s">
        <v>107</v>
      </c>
      <c r="G1" s="28" t="s">
        <v>108</v>
      </c>
      <c r="H1" s="28" t="s">
        <v>109</v>
      </c>
      <c r="I1" s="28" t="s">
        <v>110</v>
      </c>
      <c r="J1" s="29"/>
      <c r="K1" s="29" t="s">
        <v>111</v>
      </c>
      <c r="L1" s="29" t="s">
        <v>112</v>
      </c>
      <c r="M1" s="29"/>
      <c r="N1" s="29"/>
      <c r="O1" s="29"/>
      <c r="P1" s="29"/>
      <c r="Q1" s="29"/>
      <c r="R1" s="29"/>
      <c r="S1" s="29"/>
      <c r="T1" s="29"/>
      <c r="U1" s="29"/>
      <c r="V1" s="29"/>
      <c r="W1" s="29"/>
      <c r="X1" s="29"/>
      <c r="Y1" s="29"/>
      <c r="Z1" s="29"/>
      <c r="AA1" s="29"/>
      <c r="AB1" s="29"/>
    </row>
    <row r="2" ht="15.75" customHeight="1">
      <c r="A2" s="30" t="s">
        <v>113</v>
      </c>
      <c r="B2" s="22" t="s">
        <v>114</v>
      </c>
      <c r="C2" s="30" t="s">
        <v>115</v>
      </c>
      <c r="D2" s="31" t="s">
        <v>116</v>
      </c>
      <c r="E2" s="32" t="s">
        <v>117</v>
      </c>
      <c r="F2" s="22"/>
      <c r="G2" s="22" t="s">
        <v>118</v>
      </c>
      <c r="H2" s="22" t="s">
        <v>118</v>
      </c>
      <c r="I2" s="22">
        <v>1.0</v>
      </c>
      <c r="J2" s="22"/>
      <c r="K2" s="22"/>
      <c r="L2" s="22"/>
      <c r="M2" s="22"/>
      <c r="N2" s="22"/>
      <c r="O2" s="22"/>
      <c r="P2" s="22"/>
      <c r="Q2" s="22"/>
      <c r="R2" s="22"/>
      <c r="S2" s="22"/>
      <c r="T2" s="22"/>
      <c r="U2" s="22"/>
      <c r="V2" s="22"/>
      <c r="W2" s="22"/>
      <c r="X2" s="22"/>
      <c r="Y2" s="22"/>
      <c r="Z2" s="22"/>
      <c r="AA2" s="22"/>
      <c r="AB2" s="22"/>
    </row>
    <row r="3" ht="15.75" customHeight="1">
      <c r="A3" s="22" t="s">
        <v>119</v>
      </c>
      <c r="B3" s="22" t="s">
        <v>114</v>
      </c>
      <c r="C3" s="22" t="s">
        <v>120</v>
      </c>
      <c r="D3" s="31" t="s">
        <v>121</v>
      </c>
      <c r="E3" s="22"/>
      <c r="F3" s="22" t="s">
        <v>122</v>
      </c>
      <c r="G3" s="22" t="s">
        <v>118</v>
      </c>
      <c r="H3" s="22" t="s">
        <v>123</v>
      </c>
      <c r="I3" s="22">
        <v>1.0</v>
      </c>
      <c r="J3" s="22"/>
    </row>
    <row r="4" ht="15.75" customHeight="1">
      <c r="A4" s="22" t="s">
        <v>124</v>
      </c>
      <c r="B4" s="22" t="s">
        <v>114</v>
      </c>
      <c r="C4" s="22" t="s">
        <v>120</v>
      </c>
      <c r="D4" s="31" t="s">
        <v>125</v>
      </c>
      <c r="E4" s="22" t="s">
        <v>126</v>
      </c>
      <c r="F4" s="22" t="s">
        <v>127</v>
      </c>
      <c r="G4" s="22" t="s">
        <v>118</v>
      </c>
      <c r="H4" s="22"/>
      <c r="I4" s="22">
        <v>1.0</v>
      </c>
      <c r="J4" s="22"/>
    </row>
    <row r="5" ht="15.75" customHeight="1">
      <c r="A5" s="22" t="s">
        <v>124</v>
      </c>
      <c r="B5" s="22" t="s">
        <v>114</v>
      </c>
      <c r="C5" s="22" t="s">
        <v>120</v>
      </c>
      <c r="D5" s="31" t="s">
        <v>128</v>
      </c>
      <c r="E5" s="22"/>
      <c r="F5" s="22" t="s">
        <v>129</v>
      </c>
      <c r="G5" s="22"/>
      <c r="H5" s="22"/>
      <c r="I5" s="22">
        <v>1.0</v>
      </c>
    </row>
    <row r="6" ht="15.75" customHeight="1">
      <c r="A6" s="33" t="s">
        <v>130</v>
      </c>
      <c r="B6" s="22" t="s">
        <v>114</v>
      </c>
      <c r="C6" s="33" t="s">
        <v>131</v>
      </c>
      <c r="D6" s="31" t="s">
        <v>132</v>
      </c>
      <c r="E6" s="22" t="s">
        <v>133</v>
      </c>
      <c r="F6" s="22"/>
      <c r="G6" s="22" t="s">
        <v>118</v>
      </c>
      <c r="H6" s="22" t="s">
        <v>134</v>
      </c>
      <c r="I6" s="22">
        <v>1.0</v>
      </c>
      <c r="J6" s="22"/>
    </row>
    <row r="7" ht="15.75" customHeight="1">
      <c r="A7" s="22" t="s">
        <v>135</v>
      </c>
      <c r="B7" s="22" t="s">
        <v>114</v>
      </c>
      <c r="C7" s="22" t="s">
        <v>136</v>
      </c>
      <c r="D7" s="31" t="s">
        <v>137</v>
      </c>
      <c r="E7" s="22"/>
      <c r="F7" s="22"/>
      <c r="G7" s="22" t="s">
        <v>118</v>
      </c>
      <c r="I7" s="2">
        <v>1.0</v>
      </c>
      <c r="J7" s="22" t="s">
        <v>138</v>
      </c>
    </row>
    <row r="8" ht="15.75" customHeight="1">
      <c r="A8" s="22" t="s">
        <v>135</v>
      </c>
      <c r="B8" s="22" t="s">
        <v>114</v>
      </c>
      <c r="C8" s="22" t="s">
        <v>136</v>
      </c>
      <c r="D8" s="31" t="s">
        <v>137</v>
      </c>
      <c r="E8" s="22"/>
      <c r="F8" s="22"/>
      <c r="G8" s="22" t="s">
        <v>118</v>
      </c>
      <c r="I8" s="2">
        <v>1.0</v>
      </c>
      <c r="J8" s="22" t="s">
        <v>138</v>
      </c>
    </row>
    <row r="9" ht="15.75" customHeight="1">
      <c r="A9" s="22" t="s">
        <v>139</v>
      </c>
      <c r="B9" s="22" t="s">
        <v>140</v>
      </c>
      <c r="C9" s="22" t="s">
        <v>141</v>
      </c>
      <c r="D9" s="34" t="s">
        <v>142</v>
      </c>
      <c r="E9" s="35" t="s">
        <v>143</v>
      </c>
      <c r="F9" s="36">
        <v>1500000.0</v>
      </c>
      <c r="G9" s="22" t="s">
        <v>144</v>
      </c>
      <c r="H9" s="22" t="s">
        <v>123</v>
      </c>
      <c r="I9" s="22">
        <v>1.0</v>
      </c>
      <c r="J9" s="22" t="s">
        <v>145</v>
      </c>
      <c r="K9" s="22"/>
      <c r="L9" s="22"/>
      <c r="M9" s="22"/>
      <c r="N9" s="22"/>
      <c r="O9" s="22"/>
      <c r="P9" s="22"/>
      <c r="Q9" s="22"/>
      <c r="R9" s="22"/>
      <c r="S9" s="22"/>
      <c r="T9" s="22"/>
      <c r="U9" s="22"/>
      <c r="V9" s="22"/>
      <c r="W9" s="22"/>
      <c r="X9" s="22"/>
      <c r="Y9" s="22"/>
      <c r="Z9" s="22"/>
      <c r="AA9" s="22"/>
      <c r="AB9" s="22"/>
    </row>
    <row r="10" ht="15.75" customHeight="1">
      <c r="A10" s="22" t="s">
        <v>146</v>
      </c>
      <c r="B10" s="22" t="s">
        <v>147</v>
      </c>
      <c r="C10" s="22" t="s">
        <v>148</v>
      </c>
      <c r="D10" s="31" t="s">
        <v>149</v>
      </c>
      <c r="E10" s="22" t="s">
        <v>150</v>
      </c>
      <c r="F10" s="22" t="s">
        <v>151</v>
      </c>
      <c r="G10" s="22" t="s">
        <v>151</v>
      </c>
      <c r="H10" s="22" t="s">
        <v>151</v>
      </c>
      <c r="I10" s="22">
        <v>1.0</v>
      </c>
      <c r="J10" s="22"/>
      <c r="K10" s="22"/>
      <c r="L10" s="22"/>
      <c r="M10" s="22"/>
      <c r="N10" s="22"/>
      <c r="O10" s="22"/>
      <c r="P10" s="22"/>
      <c r="Q10" s="22"/>
      <c r="R10" s="22"/>
      <c r="S10" s="22"/>
      <c r="T10" s="22"/>
      <c r="U10" s="22"/>
      <c r="V10" s="22"/>
      <c r="W10" s="22"/>
      <c r="X10" s="22"/>
      <c r="Y10" s="22"/>
      <c r="Z10" s="22"/>
      <c r="AA10" s="22"/>
      <c r="AB10" s="22"/>
    </row>
    <row r="11" ht="15.75" customHeight="1">
      <c r="A11" s="22" t="s">
        <v>152</v>
      </c>
      <c r="B11" s="22" t="s">
        <v>140</v>
      </c>
      <c r="C11" s="22" t="s">
        <v>153</v>
      </c>
      <c r="D11" s="31" t="s">
        <v>154</v>
      </c>
      <c r="E11" s="32" t="s">
        <v>155</v>
      </c>
      <c r="G11" s="22" t="s">
        <v>144</v>
      </c>
      <c r="H11" s="22" t="s">
        <v>144</v>
      </c>
      <c r="I11" s="22">
        <v>1.0</v>
      </c>
      <c r="J11" s="37" t="s">
        <v>156</v>
      </c>
      <c r="K11" s="22"/>
      <c r="L11" s="22"/>
      <c r="M11" s="22"/>
      <c r="N11" s="22"/>
      <c r="O11" s="22"/>
      <c r="P11" s="22"/>
      <c r="Q11" s="22"/>
      <c r="R11" s="22"/>
      <c r="S11" s="22"/>
      <c r="T11" s="22"/>
      <c r="U11" s="22"/>
      <c r="V11" s="22"/>
      <c r="W11" s="22"/>
      <c r="X11" s="22"/>
      <c r="Y11" s="22"/>
      <c r="Z11" s="22"/>
      <c r="AA11" s="22"/>
      <c r="AB11" s="22"/>
    </row>
    <row r="12" ht="15.75" customHeight="1">
      <c r="A12" s="22" t="s">
        <v>157</v>
      </c>
      <c r="B12" s="22" t="s">
        <v>140</v>
      </c>
      <c r="C12" s="22" t="s">
        <v>158</v>
      </c>
      <c r="D12" s="31" t="s">
        <v>159</v>
      </c>
      <c r="E12" s="22"/>
      <c r="F12" s="22"/>
      <c r="G12" s="22" t="s">
        <v>118</v>
      </c>
      <c r="H12" s="22" t="s">
        <v>151</v>
      </c>
      <c r="I12" s="22">
        <v>1.0</v>
      </c>
      <c r="J12" s="22"/>
      <c r="K12" s="22"/>
      <c r="L12" s="22"/>
      <c r="M12" s="22"/>
      <c r="N12" s="22"/>
      <c r="O12" s="22"/>
      <c r="P12" s="22"/>
      <c r="Q12" s="22"/>
      <c r="R12" s="22"/>
      <c r="S12" s="22"/>
      <c r="T12" s="22"/>
      <c r="U12" s="22"/>
      <c r="V12" s="22"/>
      <c r="W12" s="22"/>
      <c r="X12" s="22"/>
      <c r="Y12" s="22"/>
      <c r="Z12" s="22"/>
      <c r="AA12" s="22"/>
      <c r="AB12" s="22"/>
    </row>
    <row r="13" ht="15.75" customHeight="1">
      <c r="A13" s="22" t="s">
        <v>160</v>
      </c>
      <c r="B13" s="22" t="s">
        <v>161</v>
      </c>
      <c r="C13" s="22" t="s">
        <v>162</v>
      </c>
      <c r="D13" s="31" t="s">
        <v>163</v>
      </c>
      <c r="E13" s="31" t="s">
        <v>164</v>
      </c>
      <c r="F13" s="22"/>
      <c r="G13" s="22" t="s">
        <v>134</v>
      </c>
      <c r="H13" s="22"/>
      <c r="I13" s="22">
        <v>1.0</v>
      </c>
      <c r="J13" s="22"/>
    </row>
    <row r="14" ht="15.75" customHeight="1">
      <c r="A14" s="22" t="s">
        <v>165</v>
      </c>
      <c r="B14" s="22" t="s">
        <v>161</v>
      </c>
      <c r="C14" s="22" t="s">
        <v>166</v>
      </c>
      <c r="D14" s="22"/>
      <c r="E14" s="22" t="s">
        <v>167</v>
      </c>
      <c r="F14" s="22"/>
      <c r="G14" s="22"/>
      <c r="H14" s="22"/>
      <c r="I14" s="22">
        <v>1.0</v>
      </c>
      <c r="J14" s="22"/>
    </row>
    <row r="15" ht="15.75" customHeight="1">
      <c r="A15" s="22" t="s">
        <v>168</v>
      </c>
      <c r="B15" s="22" t="s">
        <v>147</v>
      </c>
      <c r="C15" s="22" t="s">
        <v>169</v>
      </c>
      <c r="D15" s="31" t="s">
        <v>170</v>
      </c>
      <c r="E15" s="22"/>
      <c r="F15" s="22" t="s">
        <v>171</v>
      </c>
      <c r="G15" s="22"/>
      <c r="H15" s="22"/>
      <c r="I15" s="22">
        <v>1.0</v>
      </c>
      <c r="J15" s="22"/>
      <c r="K15" s="22"/>
      <c r="L15" s="22"/>
      <c r="M15" s="22"/>
      <c r="N15" s="22"/>
      <c r="O15" s="22"/>
      <c r="P15" s="22"/>
      <c r="Q15" s="22"/>
      <c r="R15" s="22"/>
      <c r="S15" s="22"/>
      <c r="T15" s="22"/>
      <c r="U15" s="22"/>
      <c r="V15" s="22"/>
      <c r="W15" s="22"/>
      <c r="X15" s="22"/>
      <c r="Y15" s="22"/>
      <c r="Z15" s="22"/>
      <c r="AA15" s="22"/>
      <c r="AB15" s="22"/>
    </row>
    <row r="16" ht="15.75" customHeight="1">
      <c r="A16" s="22" t="s">
        <v>172</v>
      </c>
      <c r="B16" s="22" t="s">
        <v>173</v>
      </c>
      <c r="C16" s="38" t="s">
        <v>174</v>
      </c>
      <c r="D16" s="32" t="s">
        <v>175</v>
      </c>
      <c r="E16" s="38" t="s">
        <v>176</v>
      </c>
      <c r="F16" s="22"/>
      <c r="G16" s="22" t="s">
        <v>177</v>
      </c>
      <c r="H16" s="22"/>
      <c r="I16" s="22">
        <v>2.0</v>
      </c>
      <c r="J16" s="22"/>
      <c r="K16" s="22"/>
      <c r="L16" s="22"/>
      <c r="M16" s="22"/>
      <c r="N16" s="22"/>
      <c r="O16" s="22"/>
      <c r="P16" s="22"/>
      <c r="Q16" s="22"/>
      <c r="R16" s="22"/>
      <c r="S16" s="22"/>
      <c r="T16" s="22"/>
      <c r="U16" s="22"/>
      <c r="V16" s="22"/>
      <c r="W16" s="22"/>
      <c r="X16" s="22"/>
      <c r="Y16" s="22"/>
      <c r="Z16" s="22"/>
      <c r="AA16" s="22"/>
      <c r="AB16" s="22"/>
    </row>
    <row r="17" ht="15.75" customHeight="1">
      <c r="A17" s="22" t="s">
        <v>178</v>
      </c>
      <c r="B17" s="22" t="s">
        <v>114</v>
      </c>
      <c r="C17" s="22" t="s">
        <v>179</v>
      </c>
      <c r="D17" s="31" t="s">
        <v>180</v>
      </c>
      <c r="E17" s="22"/>
      <c r="F17" s="22"/>
      <c r="G17" s="22"/>
      <c r="H17" s="22"/>
      <c r="I17" s="22">
        <v>2.0</v>
      </c>
      <c r="J17" s="22"/>
      <c r="K17" s="22"/>
      <c r="L17" s="22"/>
      <c r="M17" s="22"/>
      <c r="N17" s="22"/>
      <c r="O17" s="22"/>
      <c r="P17" s="22"/>
      <c r="Q17" s="22"/>
      <c r="R17" s="22"/>
      <c r="S17" s="22"/>
      <c r="T17" s="22"/>
      <c r="U17" s="22"/>
      <c r="V17" s="22"/>
      <c r="W17" s="22"/>
      <c r="X17" s="22"/>
      <c r="Y17" s="22"/>
      <c r="Z17" s="22"/>
      <c r="AA17" s="22"/>
      <c r="AB17" s="22"/>
    </row>
    <row r="18" ht="15.75" customHeight="1">
      <c r="A18" s="22" t="s">
        <v>181</v>
      </c>
      <c r="B18" s="22" t="s">
        <v>161</v>
      </c>
      <c r="C18" s="22" t="s">
        <v>182</v>
      </c>
      <c r="D18" s="31" t="s">
        <v>183</v>
      </c>
      <c r="E18" s="22" t="s">
        <v>184</v>
      </c>
      <c r="F18" s="22"/>
      <c r="G18" s="22" t="s">
        <v>118</v>
      </c>
      <c r="H18" s="22" t="s">
        <v>118</v>
      </c>
      <c r="I18" s="22">
        <v>3.0</v>
      </c>
      <c r="J18" s="22"/>
      <c r="K18" s="22"/>
      <c r="L18" s="22"/>
      <c r="M18" s="22"/>
      <c r="N18" s="22"/>
      <c r="O18" s="22"/>
      <c r="P18" s="22"/>
      <c r="Q18" s="22"/>
      <c r="R18" s="22"/>
      <c r="S18" s="22"/>
      <c r="T18" s="22"/>
      <c r="U18" s="22"/>
      <c r="V18" s="22"/>
      <c r="W18" s="22"/>
      <c r="X18" s="22"/>
      <c r="Y18" s="22"/>
      <c r="Z18" s="22"/>
      <c r="AA18" s="22"/>
      <c r="AB18" s="22"/>
    </row>
    <row r="19" ht="15.75" customHeight="1">
      <c r="A19" s="22" t="s">
        <v>185</v>
      </c>
      <c r="B19" s="22" t="s">
        <v>173</v>
      </c>
      <c r="C19" s="39" t="s">
        <v>186</v>
      </c>
      <c r="D19" s="31" t="s">
        <v>187</v>
      </c>
      <c r="E19" s="22"/>
      <c r="G19" s="22" t="s">
        <v>144</v>
      </c>
      <c r="H19" s="22" t="s">
        <v>118</v>
      </c>
      <c r="I19" s="22">
        <v>3.0</v>
      </c>
      <c r="J19" s="22"/>
      <c r="K19" s="22"/>
      <c r="L19" s="22"/>
      <c r="M19" s="22"/>
      <c r="N19" s="22"/>
      <c r="O19" s="22"/>
      <c r="P19" s="22"/>
      <c r="Q19" s="22"/>
      <c r="R19" s="22"/>
      <c r="S19" s="22"/>
      <c r="T19" s="22"/>
      <c r="U19" s="22"/>
      <c r="V19" s="22"/>
      <c r="W19" s="22"/>
      <c r="X19" s="22"/>
      <c r="Y19" s="22"/>
      <c r="Z19" s="22"/>
      <c r="AA19" s="22"/>
      <c r="AB19" s="22"/>
    </row>
    <row r="20" ht="15.75" customHeight="1">
      <c r="A20" s="40" t="s">
        <v>188</v>
      </c>
      <c r="B20" s="22"/>
      <c r="C20" s="22" t="s">
        <v>189</v>
      </c>
      <c r="D20" s="31" t="s">
        <v>190</v>
      </c>
      <c r="E20" s="22"/>
      <c r="F20" s="22"/>
      <c r="G20" s="22" t="s">
        <v>134</v>
      </c>
      <c r="H20" s="22" t="s">
        <v>118</v>
      </c>
      <c r="I20" s="22">
        <v>3.0</v>
      </c>
      <c r="J20" s="41" t="s">
        <v>191</v>
      </c>
      <c r="K20" s="22"/>
      <c r="L20" s="22"/>
      <c r="M20" s="22"/>
      <c r="N20" s="22"/>
      <c r="O20" s="22"/>
      <c r="P20" s="22"/>
      <c r="Q20" s="22"/>
      <c r="R20" s="22"/>
      <c r="S20" s="22"/>
      <c r="T20" s="22"/>
      <c r="U20" s="22"/>
      <c r="V20" s="22"/>
      <c r="W20" s="22"/>
      <c r="X20" s="22"/>
      <c r="Y20" s="22"/>
      <c r="Z20" s="22"/>
      <c r="AA20" s="22"/>
      <c r="AB20" s="22"/>
    </row>
    <row r="21" ht="15.75" customHeight="1">
      <c r="A21" s="22" t="s">
        <v>192</v>
      </c>
      <c r="B21" s="22" t="s">
        <v>161</v>
      </c>
      <c r="C21" s="22" t="s">
        <v>193</v>
      </c>
      <c r="D21" s="31" t="s">
        <v>194</v>
      </c>
      <c r="E21" s="32" t="s">
        <v>195</v>
      </c>
      <c r="F21" s="22"/>
      <c r="G21" s="22" t="s">
        <v>134</v>
      </c>
      <c r="H21" s="22" t="s">
        <v>118</v>
      </c>
      <c r="I21" s="22">
        <v>3.0</v>
      </c>
      <c r="J21" s="22" t="s">
        <v>196</v>
      </c>
      <c r="K21" s="22"/>
      <c r="L21" s="22"/>
      <c r="M21" s="22"/>
      <c r="N21" s="22"/>
      <c r="O21" s="22"/>
      <c r="P21" s="22"/>
      <c r="Q21" s="22"/>
      <c r="R21" s="22"/>
      <c r="S21" s="22"/>
      <c r="T21" s="22"/>
      <c r="U21" s="22"/>
      <c r="V21" s="22"/>
      <c r="W21" s="22"/>
      <c r="X21" s="22"/>
      <c r="Y21" s="22"/>
      <c r="Z21" s="22"/>
      <c r="AA21" s="22"/>
      <c r="AB21" s="22"/>
    </row>
    <row r="22" ht="15.75" customHeight="1">
      <c r="A22" s="22" t="s">
        <v>197</v>
      </c>
      <c r="B22" s="22" t="s">
        <v>161</v>
      </c>
      <c r="C22" s="22" t="s">
        <v>198</v>
      </c>
      <c r="D22" s="31" t="s">
        <v>199</v>
      </c>
      <c r="E22" s="31" t="s">
        <v>200</v>
      </c>
      <c r="F22" s="22"/>
      <c r="G22" s="22" t="s">
        <v>134</v>
      </c>
      <c r="H22" s="22" t="s">
        <v>151</v>
      </c>
      <c r="I22" s="22">
        <v>3.0</v>
      </c>
      <c r="J22" s="22" t="s">
        <v>201</v>
      </c>
      <c r="K22" s="22"/>
      <c r="L22" s="22"/>
      <c r="M22" s="22"/>
      <c r="N22" s="22"/>
      <c r="O22" s="22"/>
      <c r="P22" s="22"/>
      <c r="Q22" s="22"/>
      <c r="R22" s="22"/>
      <c r="S22" s="22"/>
      <c r="T22" s="22"/>
      <c r="U22" s="22"/>
      <c r="V22" s="22"/>
      <c r="W22" s="22"/>
      <c r="X22" s="22"/>
      <c r="Y22" s="22"/>
      <c r="Z22" s="22"/>
      <c r="AA22" s="22"/>
      <c r="AB22" s="22"/>
    </row>
    <row r="23" ht="31.5" customHeight="1">
      <c r="A23" s="22" t="s">
        <v>202</v>
      </c>
      <c r="B23" s="22" t="s">
        <v>161</v>
      </c>
      <c r="C23" s="22" t="s">
        <v>203</v>
      </c>
      <c r="D23" s="31" t="s">
        <v>204</v>
      </c>
      <c r="E23" s="22" t="s">
        <v>205</v>
      </c>
      <c r="F23" s="22"/>
      <c r="G23" s="22" t="s">
        <v>118</v>
      </c>
      <c r="H23" s="22"/>
      <c r="I23" s="22">
        <v>3.0</v>
      </c>
      <c r="J23" s="22" t="s">
        <v>123</v>
      </c>
      <c r="K23" s="22"/>
      <c r="L23" s="22"/>
      <c r="M23" s="22"/>
      <c r="N23" s="22"/>
      <c r="O23" s="22"/>
      <c r="P23" s="22"/>
      <c r="Q23" s="22"/>
      <c r="R23" s="22"/>
      <c r="S23" s="22"/>
      <c r="T23" s="22"/>
      <c r="U23" s="22"/>
      <c r="V23" s="22"/>
      <c r="W23" s="22"/>
      <c r="X23" s="22"/>
      <c r="Y23" s="22"/>
      <c r="Z23" s="22"/>
      <c r="AA23" s="22"/>
      <c r="AB23" s="22"/>
    </row>
    <row r="24" ht="15.75" customHeight="1">
      <c r="A24" s="22" t="s">
        <v>206</v>
      </c>
      <c r="B24" s="22" t="s">
        <v>161</v>
      </c>
      <c r="C24" s="22" t="s">
        <v>207</v>
      </c>
      <c r="D24" s="31" t="s">
        <v>208</v>
      </c>
      <c r="E24" s="22"/>
      <c r="F24" s="22"/>
      <c r="G24" s="22" t="s">
        <v>118</v>
      </c>
      <c r="H24" s="22"/>
      <c r="I24" s="22">
        <v>3.0</v>
      </c>
      <c r="J24" s="22" t="s">
        <v>209</v>
      </c>
      <c r="K24" s="22"/>
      <c r="L24" s="22"/>
      <c r="M24" s="22"/>
      <c r="N24" s="22"/>
      <c r="O24" s="22"/>
      <c r="P24" s="22"/>
      <c r="Q24" s="22"/>
      <c r="R24" s="22"/>
      <c r="S24" s="22"/>
      <c r="T24" s="22"/>
      <c r="U24" s="22"/>
      <c r="V24" s="22"/>
      <c r="W24" s="22"/>
      <c r="X24" s="22"/>
      <c r="Y24" s="22"/>
      <c r="Z24" s="22"/>
      <c r="AA24" s="22"/>
      <c r="AB24" s="22"/>
    </row>
    <row r="25" ht="15.75" customHeight="1">
      <c r="A25" s="22" t="s">
        <v>210</v>
      </c>
      <c r="B25" s="22" t="s">
        <v>173</v>
      </c>
      <c r="C25" s="22" t="s">
        <v>211</v>
      </c>
      <c r="D25" s="31" t="s">
        <v>212</v>
      </c>
      <c r="E25" s="32" t="s">
        <v>213</v>
      </c>
      <c r="F25" s="22"/>
      <c r="G25" s="22"/>
      <c r="H25" s="22"/>
      <c r="I25" s="22">
        <v>3.0</v>
      </c>
      <c r="J25" s="22"/>
      <c r="K25" s="22"/>
      <c r="L25" s="22"/>
      <c r="M25" s="22"/>
      <c r="N25" s="22"/>
      <c r="O25" s="22"/>
      <c r="P25" s="22"/>
      <c r="Q25" s="22"/>
      <c r="R25" s="22"/>
      <c r="S25" s="22"/>
      <c r="T25" s="22"/>
      <c r="U25" s="22"/>
      <c r="V25" s="22"/>
      <c r="W25" s="22"/>
      <c r="X25" s="22"/>
      <c r="Y25" s="22"/>
      <c r="Z25" s="22"/>
      <c r="AA25" s="22"/>
      <c r="AB25" s="22"/>
    </row>
    <row r="26" ht="15.75" customHeight="1">
      <c r="A26" s="33" t="s">
        <v>214</v>
      </c>
      <c r="B26" s="22" t="s">
        <v>215</v>
      </c>
      <c r="C26" s="33" t="s">
        <v>216</v>
      </c>
      <c r="D26" s="42" t="s">
        <v>217</v>
      </c>
      <c r="E26" s="22" t="s">
        <v>218</v>
      </c>
      <c r="F26" s="22"/>
      <c r="G26" s="22" t="s">
        <v>118</v>
      </c>
      <c r="H26" s="22" t="s">
        <v>118</v>
      </c>
      <c r="I26" s="22">
        <v>3.0</v>
      </c>
      <c r="J26" s="43" t="s">
        <v>219</v>
      </c>
      <c r="K26" s="22"/>
      <c r="L26" s="22"/>
      <c r="M26" s="22"/>
      <c r="N26" s="22"/>
      <c r="O26" s="22"/>
      <c r="P26" s="22"/>
      <c r="Q26" s="22"/>
      <c r="R26" s="22"/>
      <c r="S26" s="22"/>
      <c r="T26" s="22"/>
      <c r="U26" s="22"/>
      <c r="V26" s="22"/>
      <c r="W26" s="22"/>
      <c r="X26" s="22"/>
      <c r="Y26" s="22"/>
      <c r="Z26" s="22"/>
      <c r="AA26" s="22"/>
      <c r="AB26" s="22"/>
    </row>
    <row r="27" ht="15.75" customHeight="1">
      <c r="A27" s="22" t="s">
        <v>220</v>
      </c>
      <c r="B27" s="22" t="s">
        <v>161</v>
      </c>
      <c r="C27" s="22" t="s">
        <v>221</v>
      </c>
      <c r="D27" s="22" t="s">
        <v>222</v>
      </c>
      <c r="E27" s="22"/>
      <c r="F27" s="22"/>
      <c r="G27" s="22"/>
      <c r="H27" s="22"/>
      <c r="I27" s="22">
        <v>5.0</v>
      </c>
      <c r="J27" s="22"/>
      <c r="K27" s="22"/>
      <c r="L27" s="22"/>
      <c r="M27" s="22"/>
      <c r="N27" s="22"/>
      <c r="O27" s="22"/>
      <c r="P27" s="22"/>
      <c r="Q27" s="22"/>
      <c r="R27" s="22"/>
      <c r="S27" s="22"/>
      <c r="T27" s="22"/>
      <c r="U27" s="22"/>
      <c r="V27" s="22"/>
      <c r="W27" s="22"/>
      <c r="X27" s="22"/>
      <c r="Y27" s="22"/>
      <c r="Z27" s="22"/>
      <c r="AA27" s="22"/>
      <c r="AB27" s="22"/>
    </row>
    <row r="28" ht="15.75" customHeight="1">
      <c r="A28" s="22" t="s">
        <v>223</v>
      </c>
      <c r="B28" s="22" t="s">
        <v>224</v>
      </c>
      <c r="C28" s="22" t="s">
        <v>225</v>
      </c>
      <c r="D28" s="31" t="s">
        <v>226</v>
      </c>
      <c r="E28" s="22"/>
      <c r="F28" s="36">
        <v>70000.0</v>
      </c>
      <c r="G28" s="22" t="s">
        <v>134</v>
      </c>
      <c r="H28" s="22" t="s">
        <v>134</v>
      </c>
      <c r="I28" s="22">
        <v>5.0</v>
      </c>
      <c r="J28" s="22"/>
      <c r="K28" s="22"/>
      <c r="L28" s="22"/>
      <c r="M28" s="22"/>
      <c r="N28" s="22"/>
      <c r="O28" s="22"/>
      <c r="P28" s="22"/>
      <c r="Q28" s="22"/>
      <c r="R28" s="22"/>
      <c r="S28" s="22"/>
      <c r="T28" s="22"/>
      <c r="U28" s="22"/>
      <c r="V28" s="22"/>
      <c r="W28" s="22"/>
      <c r="X28" s="22"/>
      <c r="Y28" s="22"/>
      <c r="Z28" s="22"/>
      <c r="AA28" s="22"/>
      <c r="AB28" s="22"/>
    </row>
    <row r="29" ht="15.75" customHeight="1">
      <c r="A29" s="33" t="s">
        <v>227</v>
      </c>
      <c r="B29" s="22" t="s">
        <v>140</v>
      </c>
      <c r="C29" s="33" t="s">
        <v>228</v>
      </c>
      <c r="D29" s="31" t="s">
        <v>229</v>
      </c>
      <c r="E29" s="22" t="s">
        <v>230</v>
      </c>
      <c r="F29" s="22"/>
      <c r="G29" s="22" t="s">
        <v>118</v>
      </c>
      <c r="H29" s="2" t="s">
        <v>118</v>
      </c>
      <c r="I29" s="22">
        <v>5.0</v>
      </c>
      <c r="K29" s="22"/>
      <c r="L29" s="22"/>
      <c r="M29" s="22"/>
      <c r="N29" s="22"/>
      <c r="O29" s="22"/>
      <c r="P29" s="22"/>
      <c r="Q29" s="22"/>
      <c r="R29" s="22"/>
      <c r="S29" s="22"/>
      <c r="T29" s="22"/>
      <c r="U29" s="22"/>
      <c r="V29" s="22"/>
      <c r="W29" s="22"/>
      <c r="X29" s="22"/>
      <c r="Y29" s="22"/>
      <c r="Z29" s="22"/>
      <c r="AA29" s="22"/>
      <c r="AB29" s="22"/>
    </row>
    <row r="30" ht="15.75" customHeight="1">
      <c r="A30" s="33" t="s">
        <v>231</v>
      </c>
      <c r="B30" s="22" t="s">
        <v>232</v>
      </c>
      <c r="C30" s="33" t="s">
        <v>233</v>
      </c>
      <c r="D30" s="31" t="s">
        <v>234</v>
      </c>
      <c r="E30" s="22" t="s">
        <v>235</v>
      </c>
      <c r="F30" s="22"/>
      <c r="G30" s="22" t="s">
        <v>118</v>
      </c>
      <c r="H30" s="22" t="s">
        <v>118</v>
      </c>
      <c r="I30" s="22">
        <v>5.0</v>
      </c>
      <c r="J30" s="22" t="s">
        <v>236</v>
      </c>
      <c r="K30" s="22"/>
      <c r="L30" s="22"/>
      <c r="M30" s="22"/>
      <c r="N30" s="22"/>
      <c r="O30" s="22"/>
      <c r="P30" s="22"/>
      <c r="Q30" s="22"/>
      <c r="R30" s="22"/>
      <c r="S30" s="22"/>
      <c r="T30" s="22"/>
      <c r="U30" s="22"/>
      <c r="V30" s="22"/>
      <c r="W30" s="22"/>
      <c r="X30" s="22"/>
      <c r="Y30" s="22"/>
      <c r="Z30" s="22"/>
      <c r="AA30" s="22"/>
      <c r="AB30" s="22"/>
    </row>
    <row r="31" ht="15.75" customHeight="1">
      <c r="A31" s="22" t="s">
        <v>237</v>
      </c>
      <c r="B31" s="22" t="s">
        <v>238</v>
      </c>
      <c r="C31" s="22" t="s">
        <v>239</v>
      </c>
      <c r="D31" s="22" t="s">
        <v>240</v>
      </c>
      <c r="E31" s="22"/>
      <c r="F31" s="22"/>
      <c r="G31" s="22" t="s">
        <v>118</v>
      </c>
      <c r="H31" s="22" t="s">
        <v>118</v>
      </c>
      <c r="I31" s="22">
        <v>99.0</v>
      </c>
      <c r="J31" s="22"/>
      <c r="K31" s="22"/>
      <c r="L31" s="22"/>
      <c r="M31" s="22"/>
      <c r="N31" s="22"/>
      <c r="O31" s="22"/>
      <c r="P31" s="22"/>
      <c r="Q31" s="22"/>
      <c r="R31" s="22"/>
      <c r="S31" s="22"/>
      <c r="T31" s="22"/>
      <c r="U31" s="22"/>
      <c r="V31" s="22"/>
      <c r="W31" s="22"/>
      <c r="X31" s="22"/>
      <c r="Y31" s="22"/>
      <c r="Z31" s="22"/>
      <c r="AA31" s="22"/>
      <c r="AB31" s="22"/>
    </row>
    <row r="32" ht="15.75" customHeight="1">
      <c r="A32" s="33" t="s">
        <v>241</v>
      </c>
      <c r="B32" s="22" t="s">
        <v>238</v>
      </c>
      <c r="C32" s="33" t="s">
        <v>242</v>
      </c>
      <c r="D32" s="22"/>
      <c r="E32" s="44" t="s">
        <v>243</v>
      </c>
      <c r="F32" s="22"/>
      <c r="G32" s="22" t="s">
        <v>118</v>
      </c>
      <c r="H32" s="22"/>
      <c r="I32" s="22">
        <v>99.0</v>
      </c>
      <c r="J32" s="22"/>
      <c r="K32" s="22"/>
      <c r="L32" s="22"/>
      <c r="M32" s="22"/>
      <c r="N32" s="22"/>
      <c r="O32" s="22"/>
      <c r="P32" s="22"/>
      <c r="Q32" s="22"/>
      <c r="R32" s="22"/>
      <c r="S32" s="22"/>
      <c r="T32" s="22"/>
      <c r="U32" s="22"/>
      <c r="V32" s="22"/>
      <c r="W32" s="22"/>
      <c r="X32" s="22"/>
      <c r="Y32" s="22"/>
      <c r="Z32" s="22"/>
      <c r="AA32" s="22"/>
      <c r="AB32" s="22"/>
    </row>
    <row r="33" ht="15.75" hidden="1" customHeight="1">
      <c r="A33" s="33" t="s">
        <v>244</v>
      </c>
      <c r="B33" s="22" t="s">
        <v>114</v>
      </c>
      <c r="C33" s="45" t="s">
        <v>244</v>
      </c>
      <c r="D33" s="22"/>
      <c r="E33" s="33" t="s">
        <v>245</v>
      </c>
      <c r="F33" s="22"/>
      <c r="G33" s="22" t="s">
        <v>118</v>
      </c>
      <c r="H33" s="22"/>
      <c r="I33" s="22"/>
      <c r="J33" s="22"/>
      <c r="K33" s="22"/>
      <c r="L33" s="22"/>
      <c r="M33" s="22"/>
      <c r="N33" s="22"/>
      <c r="O33" s="22"/>
      <c r="P33" s="22"/>
      <c r="Q33" s="22"/>
      <c r="R33" s="22"/>
      <c r="S33" s="22"/>
      <c r="T33" s="22"/>
      <c r="U33" s="22"/>
      <c r="V33" s="22"/>
      <c r="W33" s="22"/>
      <c r="X33" s="22"/>
      <c r="Y33" s="22"/>
      <c r="Z33" s="22"/>
      <c r="AA33" s="22"/>
      <c r="AB33" s="22"/>
    </row>
    <row r="34" ht="15.75" customHeight="1">
      <c r="A34" s="2" t="s">
        <v>246</v>
      </c>
      <c r="B34" s="22" t="s">
        <v>247</v>
      </c>
      <c r="C34" s="22" t="s">
        <v>248</v>
      </c>
      <c r="D34" s="31" t="s">
        <v>212</v>
      </c>
      <c r="E34" s="22"/>
      <c r="F34" s="22"/>
      <c r="G34" s="22" t="s">
        <v>134</v>
      </c>
      <c r="H34" s="22"/>
      <c r="I34" s="22"/>
      <c r="J34" s="22"/>
      <c r="K34" s="22"/>
      <c r="L34" s="22"/>
      <c r="M34" s="22"/>
      <c r="N34" s="22"/>
      <c r="O34" s="22"/>
      <c r="P34" s="22"/>
      <c r="Q34" s="22"/>
      <c r="R34" s="22"/>
      <c r="S34" s="22"/>
      <c r="T34" s="22"/>
      <c r="U34" s="22"/>
      <c r="V34" s="22"/>
      <c r="W34" s="22"/>
      <c r="X34" s="22"/>
      <c r="Y34" s="22"/>
      <c r="Z34" s="22"/>
      <c r="AA34" s="22"/>
      <c r="AB34" s="22"/>
    </row>
    <row r="35" ht="15.75" customHeight="1">
      <c r="A35" s="22" t="s">
        <v>249</v>
      </c>
      <c r="B35" s="22" t="s">
        <v>215</v>
      </c>
      <c r="C35" s="22" t="s">
        <v>250</v>
      </c>
      <c r="D35" s="31" t="s">
        <v>251</v>
      </c>
      <c r="E35" s="22"/>
      <c r="F35" s="22"/>
      <c r="G35" s="22" t="s">
        <v>134</v>
      </c>
      <c r="H35" s="22" t="s">
        <v>151</v>
      </c>
      <c r="I35" s="22">
        <v>4.0</v>
      </c>
      <c r="J35" s="22"/>
      <c r="K35" s="22"/>
      <c r="L35" s="22"/>
      <c r="M35" s="22"/>
      <c r="N35" s="22"/>
      <c r="O35" s="22"/>
      <c r="P35" s="22"/>
      <c r="Q35" s="22"/>
      <c r="R35" s="22"/>
      <c r="S35" s="22"/>
      <c r="T35" s="22"/>
      <c r="U35" s="22"/>
      <c r="V35" s="22"/>
      <c r="W35" s="22"/>
      <c r="X35" s="22"/>
      <c r="Y35" s="22"/>
      <c r="Z35" s="22"/>
      <c r="AA35" s="22"/>
      <c r="AB35" s="22"/>
    </row>
    <row r="36" ht="15.75" customHeight="1">
      <c r="A36" s="22" t="s">
        <v>252</v>
      </c>
      <c r="B36" s="22" t="s">
        <v>140</v>
      </c>
      <c r="C36" s="46" t="s">
        <v>253</v>
      </c>
      <c r="D36" s="31" t="s">
        <v>254</v>
      </c>
      <c r="E36" s="32" t="s">
        <v>255</v>
      </c>
      <c r="F36" s="2" t="s">
        <v>118</v>
      </c>
      <c r="G36" s="2" t="s">
        <v>118</v>
      </c>
      <c r="H36" s="2" t="s">
        <v>118</v>
      </c>
    </row>
    <row r="37" ht="15.75" customHeight="1">
      <c r="A37" s="2" t="s">
        <v>256</v>
      </c>
      <c r="B37" s="22" t="s">
        <v>257</v>
      </c>
      <c r="C37" s="22" t="s">
        <v>258</v>
      </c>
      <c r="D37" s="31" t="s">
        <v>259</v>
      </c>
      <c r="E37" s="32" t="s">
        <v>260</v>
      </c>
      <c r="G37" s="2" t="s">
        <v>118</v>
      </c>
      <c r="H37" s="2" t="s">
        <v>118</v>
      </c>
      <c r="I37" s="2">
        <v>2.0</v>
      </c>
    </row>
    <row r="38" ht="15.75" customHeight="1">
      <c r="A38" s="2" t="s">
        <v>261</v>
      </c>
      <c r="B38" s="22" t="s">
        <v>262</v>
      </c>
      <c r="C38" s="22" t="s">
        <v>263</v>
      </c>
      <c r="D38" s="22"/>
      <c r="E38" s="22" t="s">
        <v>264</v>
      </c>
    </row>
    <row r="39" ht="15.75" customHeight="1">
      <c r="A39" s="2" t="s">
        <v>265</v>
      </c>
      <c r="B39" s="22" t="s">
        <v>173</v>
      </c>
      <c r="C39" s="22" t="s">
        <v>266</v>
      </c>
      <c r="D39" s="47" t="s">
        <v>267</v>
      </c>
      <c r="E39" s="22" t="s">
        <v>268</v>
      </c>
      <c r="G39" s="2" t="s">
        <v>118</v>
      </c>
      <c r="I39" s="2" t="s">
        <v>144</v>
      </c>
      <c r="K39" s="48" t="s">
        <v>269</v>
      </c>
    </row>
    <row r="40" ht="15.75" customHeight="1">
      <c r="A40" s="22" t="s">
        <v>270</v>
      </c>
      <c r="B40" s="22" t="s">
        <v>215</v>
      </c>
      <c r="C40" s="22" t="s">
        <v>271</v>
      </c>
      <c r="D40" s="31" t="s">
        <v>272</v>
      </c>
      <c r="E40" s="22" t="s">
        <v>273</v>
      </c>
      <c r="F40" s="22"/>
      <c r="G40" s="22"/>
      <c r="H40" s="22"/>
      <c r="I40" s="22"/>
      <c r="J40" s="22"/>
      <c r="K40" s="22"/>
      <c r="L40" s="22"/>
      <c r="M40" s="22"/>
      <c r="N40" s="22"/>
      <c r="O40" s="22"/>
      <c r="P40" s="22"/>
      <c r="Q40" s="22"/>
      <c r="R40" s="22"/>
      <c r="S40" s="22"/>
      <c r="T40" s="22"/>
      <c r="U40" s="22"/>
      <c r="V40" s="22"/>
      <c r="W40" s="22"/>
      <c r="X40" s="22"/>
      <c r="Y40" s="22"/>
      <c r="Z40" s="22"/>
      <c r="AA40" s="22"/>
      <c r="AB40" s="22"/>
    </row>
    <row r="41" ht="15.75" customHeight="1">
      <c r="A41" s="22" t="s">
        <v>274</v>
      </c>
      <c r="B41" s="22" t="s">
        <v>140</v>
      </c>
      <c r="C41" s="22" t="s">
        <v>275</v>
      </c>
      <c r="D41" s="31" t="s">
        <v>276</v>
      </c>
      <c r="E41" s="32" t="s">
        <v>277</v>
      </c>
      <c r="F41" s="22" t="s">
        <v>278</v>
      </c>
      <c r="G41" s="22" t="s">
        <v>118</v>
      </c>
      <c r="H41" s="22" t="s">
        <v>118</v>
      </c>
      <c r="I41" s="22"/>
      <c r="J41" s="22"/>
      <c r="K41" s="22"/>
      <c r="L41" s="22"/>
      <c r="M41" s="22"/>
      <c r="N41" s="22"/>
      <c r="O41" s="22"/>
      <c r="P41" s="22"/>
      <c r="Q41" s="22"/>
      <c r="R41" s="22"/>
      <c r="S41" s="22"/>
      <c r="T41" s="22"/>
      <c r="U41" s="22"/>
      <c r="V41" s="22"/>
      <c r="W41" s="22"/>
      <c r="X41" s="22"/>
      <c r="Y41" s="22"/>
      <c r="Z41" s="22"/>
      <c r="AA41" s="22"/>
      <c r="AB41" s="22"/>
    </row>
    <row r="42" ht="15.75" customHeight="1">
      <c r="A42" s="22" t="s">
        <v>279</v>
      </c>
      <c r="B42" s="22" t="s">
        <v>140</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ht="15.75" customHeight="1">
      <c r="A43" s="22" t="s">
        <v>280</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ht="15.75" customHeight="1">
      <c r="A44" s="22" t="s">
        <v>281</v>
      </c>
      <c r="B44" s="22" t="s">
        <v>173</v>
      </c>
      <c r="C44" s="22" t="s">
        <v>282</v>
      </c>
      <c r="D44" s="31" t="s">
        <v>283</v>
      </c>
      <c r="E44" s="22"/>
      <c r="F44" s="22"/>
      <c r="G44" s="22"/>
      <c r="H44" s="22"/>
      <c r="I44" s="22"/>
      <c r="J44" s="22" t="s">
        <v>284</v>
      </c>
      <c r="K44" s="22"/>
      <c r="L44" s="22"/>
      <c r="M44" s="22"/>
      <c r="N44" s="22"/>
      <c r="O44" s="22"/>
      <c r="P44" s="22"/>
      <c r="Q44" s="22"/>
      <c r="R44" s="22"/>
      <c r="S44" s="22"/>
      <c r="T44" s="22"/>
      <c r="U44" s="22"/>
      <c r="V44" s="22"/>
      <c r="W44" s="22"/>
      <c r="X44" s="22"/>
      <c r="Y44" s="22"/>
      <c r="Z44" s="22"/>
      <c r="AA44" s="22"/>
      <c r="AB44" s="22"/>
    </row>
    <row r="45" ht="15.75" customHeight="1">
      <c r="A45" s="22" t="s">
        <v>285</v>
      </c>
      <c r="B45" s="22" t="s">
        <v>215</v>
      </c>
      <c r="C45" s="22" t="s">
        <v>286</v>
      </c>
      <c r="D45" s="31" t="s">
        <v>287</v>
      </c>
      <c r="E45" s="22" t="s">
        <v>288</v>
      </c>
      <c r="F45" s="22" t="s">
        <v>289</v>
      </c>
      <c r="G45" s="22"/>
      <c r="H45" s="22"/>
      <c r="I45" s="22"/>
      <c r="J45" s="22"/>
      <c r="K45" s="22"/>
      <c r="L45" s="22"/>
      <c r="M45" s="22"/>
      <c r="N45" s="22"/>
      <c r="O45" s="22"/>
      <c r="P45" s="22"/>
      <c r="Q45" s="22"/>
      <c r="R45" s="22"/>
      <c r="S45" s="22"/>
      <c r="T45" s="22"/>
      <c r="U45" s="22"/>
      <c r="V45" s="22"/>
      <c r="W45" s="22"/>
      <c r="X45" s="22"/>
      <c r="Y45" s="22"/>
      <c r="Z45" s="22"/>
      <c r="AA45" s="22"/>
      <c r="AB45" s="22"/>
    </row>
    <row r="46" ht="15.75" customHeight="1">
      <c r="A46" s="22" t="s">
        <v>290</v>
      </c>
      <c r="B46" s="22" t="s">
        <v>173</v>
      </c>
      <c r="C46" s="22" t="s">
        <v>291</v>
      </c>
      <c r="D46" s="31" t="s">
        <v>292</v>
      </c>
      <c r="E46" s="22" t="s">
        <v>293</v>
      </c>
      <c r="F46" s="22" t="s">
        <v>294</v>
      </c>
      <c r="G46" s="22"/>
      <c r="H46" s="22"/>
      <c r="I46" s="22"/>
      <c r="J46" s="22"/>
      <c r="K46" s="22"/>
      <c r="L46" s="22"/>
      <c r="M46" s="22"/>
      <c r="N46" s="22"/>
      <c r="O46" s="22"/>
      <c r="P46" s="22"/>
      <c r="Q46" s="22"/>
      <c r="R46" s="22"/>
      <c r="S46" s="22"/>
      <c r="T46" s="22"/>
      <c r="U46" s="22"/>
      <c r="V46" s="22"/>
      <c r="W46" s="22"/>
      <c r="X46" s="22"/>
      <c r="Y46" s="22"/>
      <c r="Z46" s="22"/>
      <c r="AA46" s="22"/>
      <c r="AB46" s="22"/>
    </row>
    <row r="47" ht="15.75" customHeight="1">
      <c r="A47" s="22" t="s">
        <v>295</v>
      </c>
      <c r="B47" s="22" t="s">
        <v>140</v>
      </c>
      <c r="C47" s="22" t="s">
        <v>296</v>
      </c>
      <c r="D47" s="31" t="s">
        <v>297</v>
      </c>
      <c r="E47" s="32" t="s">
        <v>298</v>
      </c>
      <c r="F47" s="22"/>
      <c r="G47" s="22" t="s">
        <v>118</v>
      </c>
      <c r="H47" s="22"/>
      <c r="I47" s="22"/>
      <c r="J47" s="22" t="s">
        <v>299</v>
      </c>
      <c r="K47" s="22"/>
      <c r="L47" s="22"/>
      <c r="M47" s="22"/>
      <c r="N47" s="22"/>
      <c r="O47" s="22"/>
      <c r="P47" s="22"/>
      <c r="Q47" s="22"/>
      <c r="R47" s="22"/>
      <c r="S47" s="22"/>
      <c r="T47" s="22"/>
      <c r="U47" s="22"/>
      <c r="V47" s="22"/>
      <c r="W47" s="22"/>
      <c r="X47" s="22"/>
      <c r="Y47" s="22"/>
      <c r="Z47" s="22"/>
      <c r="AA47" s="22"/>
      <c r="AB47" s="22"/>
    </row>
    <row r="48" ht="15.75" customHeight="1">
      <c r="A48" s="22" t="s">
        <v>300</v>
      </c>
      <c r="B48" s="22" t="s">
        <v>215</v>
      </c>
      <c r="C48" s="22" t="s">
        <v>301</v>
      </c>
      <c r="D48" s="49" t="s">
        <v>302</v>
      </c>
      <c r="E48" s="32" t="s">
        <v>303</v>
      </c>
      <c r="F48" s="22"/>
      <c r="G48" s="22" t="s">
        <v>118</v>
      </c>
      <c r="H48" s="22"/>
      <c r="I48" s="22"/>
      <c r="J48" s="22"/>
      <c r="K48" s="22"/>
      <c r="L48" s="22"/>
      <c r="M48" s="22"/>
      <c r="N48" s="22"/>
      <c r="O48" s="22"/>
      <c r="P48" s="22"/>
      <c r="Q48" s="22"/>
      <c r="R48" s="22"/>
      <c r="S48" s="22"/>
      <c r="T48" s="22"/>
      <c r="U48" s="22"/>
      <c r="V48" s="22"/>
      <c r="W48" s="22"/>
      <c r="X48" s="22"/>
      <c r="Y48" s="22"/>
      <c r="Z48" s="22"/>
      <c r="AA48" s="22"/>
      <c r="AB48" s="22"/>
    </row>
    <row r="49" ht="15.75" customHeight="1">
      <c r="A49" s="22" t="s">
        <v>304</v>
      </c>
      <c r="B49" s="22" t="s">
        <v>215</v>
      </c>
      <c r="C49" s="22" t="s">
        <v>305</v>
      </c>
      <c r="D49" s="22" t="s">
        <v>306</v>
      </c>
      <c r="E49" s="50" t="s">
        <v>307</v>
      </c>
      <c r="F49" s="51">
        <v>15000.0</v>
      </c>
      <c r="G49" s="22"/>
      <c r="H49" s="22" t="s">
        <v>118</v>
      </c>
      <c r="I49" s="22"/>
      <c r="J49" s="50" t="s">
        <v>308</v>
      </c>
      <c r="K49" s="22"/>
      <c r="L49" s="22"/>
      <c r="M49" s="22"/>
      <c r="N49" s="22"/>
      <c r="O49" s="22"/>
      <c r="P49" s="22"/>
      <c r="Q49" s="22"/>
      <c r="R49" s="22"/>
      <c r="S49" s="22"/>
      <c r="T49" s="22"/>
      <c r="U49" s="22"/>
      <c r="V49" s="22"/>
      <c r="W49" s="22"/>
      <c r="X49" s="22"/>
      <c r="Y49" s="22"/>
      <c r="Z49" s="22"/>
      <c r="AA49" s="22"/>
      <c r="AB49" s="22"/>
    </row>
    <row r="50" ht="15.75" customHeight="1">
      <c r="A50" s="52" t="s">
        <v>309</v>
      </c>
      <c r="B50" s="22" t="s">
        <v>262</v>
      </c>
      <c r="C50" s="22"/>
      <c r="D50" s="31" t="s">
        <v>310</v>
      </c>
      <c r="E50" s="22"/>
      <c r="F50" s="22"/>
      <c r="G50" s="22"/>
      <c r="H50" s="22"/>
      <c r="I50" s="22"/>
      <c r="J50" s="22"/>
      <c r="K50" s="22"/>
      <c r="L50" s="22"/>
      <c r="M50" s="22"/>
      <c r="N50" s="22"/>
      <c r="O50" s="22"/>
      <c r="P50" s="22"/>
      <c r="Q50" s="22"/>
      <c r="R50" s="22"/>
      <c r="S50" s="22"/>
      <c r="T50" s="22"/>
      <c r="U50" s="22"/>
      <c r="V50" s="22"/>
      <c r="W50" s="22"/>
      <c r="X50" s="22"/>
      <c r="Y50" s="22"/>
      <c r="Z50" s="22"/>
      <c r="AA50" s="22"/>
      <c r="AB50" s="22"/>
    </row>
    <row r="51" ht="15.75" customHeight="1">
      <c r="A51" s="53" t="s">
        <v>311</v>
      </c>
      <c r="B51" s="22" t="s">
        <v>140</v>
      </c>
      <c r="C51" s="22" t="s">
        <v>312</v>
      </c>
      <c r="D51" s="22"/>
      <c r="E51" s="32" t="s">
        <v>313</v>
      </c>
      <c r="F51" s="22" t="s">
        <v>314</v>
      </c>
      <c r="G51" s="22"/>
      <c r="H51" s="22"/>
      <c r="I51" s="22"/>
      <c r="J51" s="22"/>
      <c r="K51" s="22"/>
      <c r="L51" s="22"/>
      <c r="M51" s="22"/>
      <c r="N51" s="22"/>
      <c r="O51" s="22"/>
      <c r="P51" s="22"/>
      <c r="Q51" s="22"/>
      <c r="R51" s="22"/>
      <c r="S51" s="22"/>
      <c r="T51" s="22"/>
      <c r="U51" s="22"/>
      <c r="V51" s="22"/>
      <c r="W51" s="22"/>
      <c r="X51" s="22"/>
      <c r="Y51" s="22"/>
      <c r="Z51" s="22"/>
      <c r="AA51" s="22"/>
      <c r="AB51" s="22"/>
    </row>
    <row r="52" ht="15.75" customHeight="1">
      <c r="A52" s="22" t="s">
        <v>315</v>
      </c>
      <c r="B52" s="22" t="s">
        <v>215</v>
      </c>
      <c r="C52" s="22" t="s">
        <v>316</v>
      </c>
      <c r="D52" s="31" t="s">
        <v>317</v>
      </c>
      <c r="E52" s="32" t="s">
        <v>318</v>
      </c>
      <c r="F52" s="22"/>
      <c r="G52" s="22"/>
      <c r="H52" s="22"/>
      <c r="I52" s="22"/>
      <c r="J52" s="22"/>
      <c r="K52" s="22"/>
      <c r="L52" s="22"/>
      <c r="M52" s="22"/>
      <c r="N52" s="22"/>
      <c r="O52" s="22"/>
      <c r="P52" s="22"/>
      <c r="Q52" s="22"/>
      <c r="R52" s="22"/>
      <c r="S52" s="22"/>
      <c r="T52" s="22"/>
      <c r="U52" s="22"/>
      <c r="V52" s="22"/>
      <c r="W52" s="22"/>
      <c r="X52" s="22"/>
      <c r="Y52" s="22"/>
      <c r="Z52" s="22"/>
      <c r="AA52" s="22"/>
      <c r="AB52" s="22"/>
    </row>
    <row r="53" ht="15.75" customHeight="1">
      <c r="A53" s="22" t="s">
        <v>319</v>
      </c>
      <c r="B53" s="22" t="s">
        <v>215</v>
      </c>
      <c r="C53" s="22" t="s">
        <v>320</v>
      </c>
      <c r="D53" s="31" t="s">
        <v>321</v>
      </c>
      <c r="E53" s="32" t="s">
        <v>322</v>
      </c>
      <c r="F53" s="22"/>
      <c r="G53" s="22" t="s">
        <v>144</v>
      </c>
      <c r="H53" s="22" t="s">
        <v>144</v>
      </c>
      <c r="I53" s="22"/>
      <c r="J53" s="22" t="s">
        <v>323</v>
      </c>
      <c r="K53" s="22"/>
      <c r="L53" s="22"/>
      <c r="M53" s="22"/>
      <c r="N53" s="22"/>
      <c r="O53" s="22"/>
      <c r="P53" s="22"/>
      <c r="Q53" s="22"/>
      <c r="R53" s="22"/>
      <c r="S53" s="22"/>
      <c r="T53" s="22"/>
      <c r="U53" s="22"/>
      <c r="V53" s="22"/>
      <c r="W53" s="22"/>
      <c r="X53" s="22"/>
      <c r="Y53" s="22"/>
      <c r="Z53" s="22"/>
      <c r="AA53" s="22"/>
      <c r="AB53" s="22"/>
    </row>
    <row r="54" ht="15.75" customHeight="1">
      <c r="A54" s="22" t="s">
        <v>324</v>
      </c>
      <c r="B54" s="22" t="s">
        <v>215</v>
      </c>
      <c r="C54" s="22" t="s">
        <v>325</v>
      </c>
      <c r="D54" s="22"/>
      <c r="E54" s="22" t="s">
        <v>326</v>
      </c>
      <c r="F54" s="22"/>
      <c r="G54" s="22"/>
      <c r="H54" s="22"/>
      <c r="I54" s="22"/>
      <c r="J54" s="22"/>
      <c r="K54" s="22"/>
      <c r="L54" s="22"/>
      <c r="M54" s="22"/>
      <c r="N54" s="22"/>
      <c r="O54" s="22"/>
      <c r="P54" s="22"/>
      <c r="Q54" s="22"/>
      <c r="R54" s="22"/>
      <c r="S54" s="22"/>
      <c r="T54" s="22"/>
      <c r="U54" s="22"/>
      <c r="V54" s="22"/>
      <c r="W54" s="22"/>
      <c r="X54" s="22"/>
      <c r="Y54" s="22"/>
      <c r="Z54" s="22"/>
      <c r="AA54" s="22"/>
      <c r="AB54" s="22"/>
    </row>
    <row r="55" ht="15.75" customHeight="1">
      <c r="A55" s="22" t="s">
        <v>327</v>
      </c>
      <c r="B55" s="22" t="s">
        <v>173</v>
      </c>
      <c r="C55" s="22" t="s">
        <v>328</v>
      </c>
      <c r="D55" s="31" t="s">
        <v>329</v>
      </c>
      <c r="E55" s="22"/>
      <c r="F55" s="22"/>
      <c r="G55" s="22"/>
      <c r="H55" s="22"/>
      <c r="I55" s="22"/>
      <c r="J55" s="22" t="s">
        <v>330</v>
      </c>
      <c r="K55" s="22"/>
      <c r="L55" s="22"/>
      <c r="M55" s="22"/>
      <c r="N55" s="22"/>
      <c r="O55" s="22"/>
      <c r="P55" s="22"/>
      <c r="Q55" s="22"/>
      <c r="R55" s="22"/>
      <c r="S55" s="22"/>
      <c r="T55" s="22"/>
      <c r="U55" s="22"/>
      <c r="V55" s="22"/>
      <c r="W55" s="22"/>
      <c r="X55" s="22"/>
      <c r="Y55" s="22"/>
      <c r="Z55" s="22"/>
      <c r="AA55" s="22"/>
      <c r="AB55" s="22"/>
    </row>
    <row r="56" ht="15.75" customHeight="1">
      <c r="A56" s="22" t="s">
        <v>331</v>
      </c>
      <c r="B56" s="22" t="s">
        <v>215</v>
      </c>
      <c r="C56" s="22" t="s">
        <v>332</v>
      </c>
      <c r="D56" s="22" t="s">
        <v>333</v>
      </c>
      <c r="E56" s="22" t="s">
        <v>334</v>
      </c>
      <c r="F56" s="22" t="s">
        <v>335</v>
      </c>
      <c r="G56" s="22" t="s">
        <v>144</v>
      </c>
      <c r="H56" s="22"/>
      <c r="I56" s="22"/>
      <c r="J56" s="22"/>
      <c r="K56" s="22"/>
      <c r="L56" s="22"/>
      <c r="M56" s="22"/>
      <c r="N56" s="22"/>
      <c r="O56" s="22"/>
      <c r="P56" s="22"/>
      <c r="Q56" s="22"/>
      <c r="R56" s="22"/>
      <c r="S56" s="22"/>
      <c r="T56" s="22"/>
      <c r="U56" s="22"/>
      <c r="V56" s="22"/>
      <c r="W56" s="22"/>
      <c r="X56" s="22"/>
      <c r="Y56" s="22"/>
      <c r="Z56" s="22"/>
      <c r="AA56" s="22"/>
      <c r="AB56" s="22"/>
    </row>
    <row r="57" ht="15.75" customHeight="1">
      <c r="A57" s="22" t="s">
        <v>336</v>
      </c>
      <c r="B57" s="22" t="s">
        <v>337</v>
      </c>
      <c r="C57" s="22" t="s">
        <v>338</v>
      </c>
      <c r="D57" s="31" t="s">
        <v>339</v>
      </c>
      <c r="E57" s="32" t="s">
        <v>340</v>
      </c>
      <c r="F57" s="22"/>
      <c r="G57" s="22"/>
      <c r="H57" s="22"/>
      <c r="I57" s="22"/>
      <c r="J57" s="22"/>
      <c r="K57" s="22"/>
      <c r="L57" s="22"/>
      <c r="M57" s="22"/>
      <c r="N57" s="22"/>
      <c r="O57" s="22"/>
      <c r="P57" s="22"/>
      <c r="Q57" s="22"/>
      <c r="R57" s="22"/>
      <c r="S57" s="22"/>
      <c r="T57" s="22"/>
      <c r="U57" s="22"/>
      <c r="V57" s="22"/>
      <c r="W57" s="22"/>
      <c r="X57" s="22"/>
      <c r="Y57" s="22"/>
      <c r="Z57" s="22"/>
      <c r="AA57" s="22"/>
      <c r="AB57" s="22"/>
    </row>
    <row r="58" ht="15.75" customHeight="1">
      <c r="A58" s="22" t="s">
        <v>341</v>
      </c>
      <c r="B58" s="22" t="s">
        <v>161</v>
      </c>
      <c r="C58" s="22" t="s">
        <v>342</v>
      </c>
      <c r="D58" s="22" t="s">
        <v>343</v>
      </c>
      <c r="E58" s="22" t="s">
        <v>344</v>
      </c>
      <c r="F58" s="22"/>
      <c r="G58" s="22"/>
      <c r="H58" s="22"/>
      <c r="I58" s="22"/>
      <c r="J58" s="22"/>
      <c r="K58" s="22"/>
      <c r="L58" s="22"/>
      <c r="M58" s="22"/>
      <c r="N58" s="22"/>
      <c r="O58" s="22"/>
      <c r="P58" s="22"/>
      <c r="Q58" s="22"/>
      <c r="R58" s="22"/>
      <c r="S58" s="22"/>
      <c r="T58" s="22"/>
      <c r="U58" s="22"/>
      <c r="V58" s="22"/>
      <c r="W58" s="22"/>
      <c r="X58" s="22"/>
      <c r="Y58" s="22"/>
      <c r="Z58" s="22"/>
      <c r="AA58" s="22"/>
      <c r="AB58" s="22"/>
    </row>
    <row r="59" ht="15.75" customHeight="1">
      <c r="A59" s="22" t="s">
        <v>345</v>
      </c>
      <c r="B59" s="22" t="s">
        <v>140</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ht="15.75" customHeight="1">
      <c r="A60" s="54" t="s">
        <v>346</v>
      </c>
      <c r="B60" s="22" t="s">
        <v>347</v>
      </c>
      <c r="C60" s="22" t="s">
        <v>348</v>
      </c>
      <c r="D60" s="47" t="s">
        <v>349</v>
      </c>
      <c r="E60" s="55" t="s">
        <v>350</v>
      </c>
      <c r="F60" s="22"/>
      <c r="G60" s="22"/>
      <c r="H60" s="22"/>
      <c r="I60" s="22"/>
      <c r="J60" s="22"/>
      <c r="K60" s="22"/>
      <c r="L60" s="22"/>
      <c r="M60" s="22"/>
      <c r="N60" s="22"/>
      <c r="O60" s="22"/>
      <c r="P60" s="22"/>
      <c r="Q60" s="22"/>
      <c r="R60" s="22"/>
      <c r="S60" s="22"/>
      <c r="T60" s="22"/>
      <c r="U60" s="22"/>
      <c r="V60" s="22"/>
      <c r="W60" s="22"/>
      <c r="X60" s="22"/>
      <c r="Y60" s="22"/>
      <c r="Z60" s="22"/>
      <c r="AA60" s="22"/>
      <c r="AB60" s="22"/>
    </row>
    <row r="61" ht="15.75" customHeight="1">
      <c r="A61" s="22" t="s">
        <v>351</v>
      </c>
      <c r="B61" s="22" t="s">
        <v>215</v>
      </c>
      <c r="C61" s="22" t="s">
        <v>352</v>
      </c>
      <c r="D61" s="22"/>
      <c r="E61" s="22"/>
      <c r="F61" s="22"/>
      <c r="G61" s="22" t="s">
        <v>144</v>
      </c>
      <c r="H61" s="22" t="s">
        <v>144</v>
      </c>
      <c r="I61" s="22"/>
      <c r="J61" s="22"/>
      <c r="K61" s="22"/>
      <c r="L61" s="22"/>
      <c r="M61" s="22"/>
      <c r="N61" s="22"/>
      <c r="O61" s="22"/>
      <c r="P61" s="22"/>
      <c r="Q61" s="22"/>
      <c r="R61" s="22"/>
      <c r="S61" s="22"/>
      <c r="T61" s="22"/>
      <c r="U61" s="22"/>
      <c r="V61" s="22"/>
      <c r="W61" s="22"/>
      <c r="X61" s="22"/>
      <c r="Y61" s="22"/>
      <c r="Z61" s="22"/>
      <c r="AA61" s="22"/>
      <c r="AB61" s="22"/>
    </row>
    <row r="62" ht="15.75" customHeight="1">
      <c r="A62" s="22" t="s">
        <v>353</v>
      </c>
      <c r="B62" s="22" t="s">
        <v>215</v>
      </c>
      <c r="C62" s="22" t="s">
        <v>354</v>
      </c>
      <c r="D62" s="31" t="s">
        <v>355</v>
      </c>
      <c r="E62" s="22" t="s">
        <v>356</v>
      </c>
      <c r="F62" s="36">
        <v>36000.0</v>
      </c>
      <c r="G62" s="22"/>
      <c r="H62" s="22"/>
      <c r="I62" s="22"/>
      <c r="J62" s="22"/>
      <c r="K62" s="22"/>
      <c r="L62" s="22"/>
      <c r="M62" s="22"/>
      <c r="N62" s="22"/>
      <c r="O62" s="22"/>
      <c r="P62" s="22"/>
      <c r="Q62" s="22"/>
      <c r="R62" s="22"/>
      <c r="S62" s="22"/>
      <c r="T62" s="22"/>
      <c r="U62" s="22"/>
      <c r="V62" s="22"/>
      <c r="W62" s="22"/>
      <c r="X62" s="22"/>
      <c r="Y62" s="22"/>
      <c r="Z62" s="22"/>
      <c r="AA62" s="22"/>
      <c r="AB62" s="22"/>
    </row>
    <row r="63" ht="15.75" customHeight="1">
      <c r="A63" s="22" t="s">
        <v>357</v>
      </c>
      <c r="B63" s="22" t="s">
        <v>147</v>
      </c>
      <c r="C63" s="22" t="s">
        <v>358</v>
      </c>
      <c r="D63" s="31" t="s">
        <v>359</v>
      </c>
      <c r="E63" s="22" t="s">
        <v>78</v>
      </c>
      <c r="F63" s="22"/>
      <c r="G63" s="22" t="s">
        <v>144</v>
      </c>
      <c r="H63" s="22" t="s">
        <v>144</v>
      </c>
      <c r="I63" s="22"/>
      <c r="J63" s="22"/>
      <c r="K63" s="22"/>
      <c r="L63" s="22"/>
      <c r="M63" s="22"/>
      <c r="N63" s="22"/>
      <c r="O63" s="22"/>
      <c r="P63" s="22"/>
      <c r="Q63" s="22"/>
      <c r="R63" s="22"/>
      <c r="S63" s="22"/>
      <c r="T63" s="22"/>
      <c r="U63" s="22"/>
      <c r="V63" s="22"/>
      <c r="W63" s="22"/>
      <c r="X63" s="22"/>
      <c r="Y63" s="22"/>
      <c r="Z63" s="22"/>
      <c r="AA63" s="22"/>
      <c r="AB63" s="22"/>
    </row>
    <row r="64" ht="15.75" customHeight="1">
      <c r="A64" s="22" t="s">
        <v>360</v>
      </c>
      <c r="B64" s="22" t="s">
        <v>347</v>
      </c>
      <c r="C64" s="22" t="s">
        <v>361</v>
      </c>
      <c r="D64" s="31" t="s">
        <v>362</v>
      </c>
      <c r="E64" s="22" t="s">
        <v>363</v>
      </c>
      <c r="F64" s="22" t="s">
        <v>364</v>
      </c>
      <c r="G64" s="22" t="s">
        <v>144</v>
      </c>
      <c r="H64" s="22" t="s">
        <v>365</v>
      </c>
      <c r="I64" s="22"/>
      <c r="J64" s="22" t="s">
        <v>366</v>
      </c>
      <c r="K64" s="22"/>
      <c r="L64" s="22"/>
      <c r="M64" s="22"/>
      <c r="N64" s="22"/>
      <c r="O64" s="22"/>
      <c r="P64" s="22"/>
      <c r="Q64" s="22"/>
      <c r="R64" s="22"/>
      <c r="S64" s="22"/>
      <c r="T64" s="22"/>
      <c r="U64" s="22"/>
      <c r="V64" s="22"/>
      <c r="W64" s="22"/>
      <c r="X64" s="22"/>
      <c r="Y64" s="22"/>
      <c r="Z64" s="22"/>
      <c r="AA64" s="22"/>
      <c r="AB64" s="22"/>
    </row>
    <row r="65" ht="15.75" customHeight="1">
      <c r="A65" s="22" t="s">
        <v>367</v>
      </c>
      <c r="B65" s="22" t="s">
        <v>147</v>
      </c>
      <c r="C65" s="22" t="s">
        <v>368</v>
      </c>
      <c r="D65" s="31" t="s">
        <v>369</v>
      </c>
      <c r="E65" s="22" t="s">
        <v>370</v>
      </c>
      <c r="F65" s="22"/>
      <c r="G65" s="22"/>
      <c r="H65" s="22"/>
      <c r="I65" s="22"/>
      <c r="J65" s="22"/>
      <c r="K65" s="22"/>
      <c r="L65" s="22"/>
      <c r="M65" s="22"/>
      <c r="N65" s="22"/>
      <c r="O65" s="22"/>
      <c r="P65" s="22"/>
      <c r="Q65" s="22"/>
      <c r="R65" s="22"/>
      <c r="S65" s="22"/>
      <c r="T65" s="22"/>
      <c r="U65" s="22"/>
      <c r="V65" s="22"/>
      <c r="W65" s="22"/>
      <c r="X65" s="22"/>
      <c r="Y65" s="22"/>
      <c r="Z65" s="22"/>
      <c r="AA65" s="22"/>
      <c r="AB65" s="22"/>
    </row>
    <row r="66" ht="15.75" customHeight="1">
      <c r="A66" s="22" t="s">
        <v>371</v>
      </c>
      <c r="B66" s="22" t="s">
        <v>114</v>
      </c>
      <c r="C66" s="22" t="s">
        <v>372</v>
      </c>
      <c r="D66" s="22"/>
      <c r="E66" s="22" t="s">
        <v>373</v>
      </c>
      <c r="F66" s="22"/>
      <c r="G66" s="22"/>
      <c r="H66" s="22"/>
      <c r="I66" s="22"/>
      <c r="J66" s="22"/>
      <c r="K66" s="22"/>
      <c r="L66" s="22"/>
      <c r="M66" s="22"/>
      <c r="N66" s="22"/>
      <c r="O66" s="22"/>
      <c r="P66" s="22"/>
      <c r="Q66" s="22"/>
      <c r="R66" s="22"/>
      <c r="S66" s="22"/>
      <c r="T66" s="22"/>
      <c r="U66" s="22"/>
      <c r="V66" s="22"/>
      <c r="W66" s="22"/>
      <c r="X66" s="22"/>
      <c r="Y66" s="22"/>
      <c r="Z66" s="22"/>
      <c r="AA66" s="22"/>
      <c r="AB66" s="22"/>
    </row>
    <row r="67" ht="15.75" customHeight="1">
      <c r="A67" s="22" t="s">
        <v>374</v>
      </c>
      <c r="B67" s="22" t="s">
        <v>215</v>
      </c>
      <c r="C67" s="22" t="s">
        <v>375</v>
      </c>
      <c r="D67" s="31" t="s">
        <v>376</v>
      </c>
      <c r="E67" s="22" t="s">
        <v>377</v>
      </c>
      <c r="F67" s="22"/>
      <c r="G67" s="22"/>
      <c r="H67" s="22"/>
      <c r="I67" s="22"/>
      <c r="J67" s="22"/>
      <c r="K67" s="22"/>
      <c r="L67" s="22"/>
      <c r="M67" s="22"/>
      <c r="N67" s="22"/>
      <c r="O67" s="22"/>
      <c r="P67" s="22"/>
      <c r="Q67" s="22"/>
      <c r="R67" s="22"/>
      <c r="S67" s="22"/>
      <c r="T67" s="22"/>
      <c r="U67" s="22"/>
      <c r="V67" s="22"/>
      <c r="W67" s="22"/>
      <c r="X67" s="22"/>
      <c r="Y67" s="22"/>
      <c r="Z67" s="22"/>
      <c r="AA67" s="22"/>
      <c r="AB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ht="15.75" customHeight="1">
      <c r="B268" s="56"/>
    </row>
    <row r="269" ht="15.75" customHeight="1">
      <c r="B269" s="56"/>
    </row>
    <row r="270" ht="15.75" customHeight="1">
      <c r="B270" s="56"/>
    </row>
    <row r="271" ht="15.75" customHeight="1">
      <c r="B271" s="56"/>
    </row>
    <row r="272" ht="15.75" customHeight="1">
      <c r="B272" s="56"/>
    </row>
    <row r="273" ht="15.75" customHeight="1">
      <c r="B273" s="56"/>
    </row>
    <row r="274" ht="15.75" customHeight="1">
      <c r="B274" s="56"/>
    </row>
    <row r="275" ht="15.75" customHeight="1">
      <c r="B275" s="56"/>
    </row>
    <row r="276" ht="15.75" customHeight="1">
      <c r="B276" s="56"/>
    </row>
    <row r="277" ht="15.75" customHeight="1">
      <c r="B277" s="56"/>
    </row>
    <row r="278" ht="15.75" customHeight="1">
      <c r="B278" s="56"/>
    </row>
    <row r="279" ht="15.75" customHeight="1">
      <c r="B279" s="56"/>
    </row>
    <row r="280" ht="15.75" customHeight="1">
      <c r="B280" s="56"/>
    </row>
    <row r="281" ht="15.75" customHeight="1">
      <c r="B281" s="56"/>
    </row>
    <row r="282" ht="15.75" customHeight="1">
      <c r="B282" s="56"/>
    </row>
    <row r="283" ht="15.75" customHeight="1">
      <c r="B283" s="56"/>
    </row>
    <row r="284" ht="15.75" customHeight="1">
      <c r="B284" s="56"/>
    </row>
    <row r="285" ht="15.75" customHeight="1">
      <c r="B285" s="56"/>
    </row>
    <row r="286" ht="15.75" customHeight="1">
      <c r="B286" s="56"/>
    </row>
    <row r="287" ht="15.75" customHeight="1">
      <c r="B287" s="56"/>
    </row>
    <row r="288" ht="15.75" customHeight="1">
      <c r="B288" s="56"/>
    </row>
    <row r="289" ht="15.75" customHeight="1">
      <c r="B289" s="56"/>
    </row>
    <row r="290" ht="15.75" customHeight="1">
      <c r="B290" s="56"/>
    </row>
    <row r="291" ht="15.75" customHeight="1">
      <c r="B291" s="56"/>
    </row>
    <row r="292" ht="15.75" customHeight="1">
      <c r="B292" s="56"/>
    </row>
    <row r="293" ht="15.75" customHeight="1">
      <c r="B293" s="56"/>
    </row>
    <row r="294" ht="15.75" customHeight="1">
      <c r="B294" s="56"/>
    </row>
    <row r="295" ht="15.75" customHeight="1">
      <c r="B295" s="56"/>
    </row>
    <row r="296" ht="15.75" customHeight="1">
      <c r="B296" s="56"/>
    </row>
    <row r="297" ht="15.75" customHeight="1">
      <c r="B297" s="56"/>
    </row>
    <row r="298" ht="15.75" customHeight="1">
      <c r="B298" s="56"/>
    </row>
    <row r="299" ht="15.75" customHeight="1">
      <c r="B299" s="56"/>
    </row>
    <row r="300" ht="15.75" customHeight="1">
      <c r="B300" s="56"/>
    </row>
    <row r="301" ht="15.75" customHeight="1">
      <c r="B301" s="56"/>
    </row>
    <row r="302" ht="15.75" customHeight="1">
      <c r="B302" s="56"/>
    </row>
    <row r="303" ht="15.75" customHeight="1">
      <c r="B303" s="56"/>
    </row>
    <row r="304" ht="15.75" customHeight="1">
      <c r="B304" s="56"/>
    </row>
    <row r="305" ht="15.75" customHeight="1">
      <c r="B305" s="56"/>
    </row>
    <row r="306" ht="15.75" customHeight="1">
      <c r="B306" s="56"/>
    </row>
    <row r="307" ht="15.75" customHeight="1">
      <c r="B307" s="56"/>
    </row>
    <row r="308" ht="15.75" customHeight="1">
      <c r="B308" s="56"/>
    </row>
    <row r="309" ht="15.75" customHeight="1">
      <c r="B309" s="56"/>
    </row>
    <row r="310" ht="15.75" customHeight="1">
      <c r="B310" s="56"/>
    </row>
    <row r="311" ht="15.75" customHeight="1">
      <c r="B311" s="56"/>
    </row>
    <row r="312" ht="15.75" customHeight="1">
      <c r="B312" s="56"/>
    </row>
    <row r="313" ht="15.75" customHeight="1">
      <c r="B313" s="56"/>
    </row>
    <row r="314" ht="15.75" customHeight="1">
      <c r="B314" s="56"/>
    </row>
    <row r="315" ht="15.75" customHeight="1">
      <c r="B315" s="56"/>
    </row>
    <row r="316" ht="15.75" customHeight="1">
      <c r="B316" s="56"/>
    </row>
    <row r="317" ht="15.75" customHeight="1">
      <c r="B317" s="56"/>
    </row>
    <row r="318" ht="15.75" customHeight="1">
      <c r="B318" s="56"/>
    </row>
    <row r="319" ht="15.75" customHeight="1">
      <c r="B319" s="56"/>
    </row>
    <row r="320" ht="15.75" customHeight="1">
      <c r="B320" s="56"/>
    </row>
    <row r="321" ht="15.75" customHeight="1">
      <c r="B321" s="56"/>
    </row>
    <row r="322" ht="15.75" customHeight="1">
      <c r="B322" s="56"/>
    </row>
    <row r="323" ht="15.75" customHeight="1">
      <c r="B323" s="56"/>
    </row>
    <row r="324" ht="15.75" customHeight="1">
      <c r="B324" s="56"/>
    </row>
    <row r="325" ht="15.75" customHeight="1">
      <c r="B325" s="56"/>
    </row>
    <row r="326" ht="15.75" customHeight="1">
      <c r="B326" s="56"/>
    </row>
    <row r="327" ht="15.75" customHeight="1">
      <c r="B327" s="56"/>
    </row>
    <row r="328" ht="15.75" customHeight="1">
      <c r="B328" s="56"/>
    </row>
    <row r="329" ht="15.75" customHeight="1">
      <c r="B329" s="56"/>
    </row>
    <row r="330" ht="15.75" customHeight="1">
      <c r="B330" s="56"/>
    </row>
    <row r="331" ht="15.75" customHeight="1">
      <c r="B331" s="56"/>
    </row>
    <row r="332" ht="15.75" customHeight="1">
      <c r="B332" s="56"/>
    </row>
    <row r="333" ht="15.75" customHeight="1">
      <c r="B333" s="56"/>
    </row>
    <row r="334" ht="15.75" customHeight="1">
      <c r="B334" s="56"/>
    </row>
    <row r="335" ht="15.75" customHeight="1">
      <c r="B335" s="56"/>
    </row>
    <row r="336" ht="15.75" customHeight="1">
      <c r="B336" s="56"/>
    </row>
    <row r="337" ht="15.75" customHeight="1">
      <c r="B337" s="56"/>
    </row>
    <row r="338" ht="15.75" customHeight="1">
      <c r="B338" s="56"/>
    </row>
    <row r="339" ht="15.75" customHeight="1">
      <c r="B339" s="56"/>
    </row>
    <row r="340" ht="15.75" customHeight="1">
      <c r="B340" s="56"/>
    </row>
    <row r="341" ht="15.75" customHeight="1">
      <c r="B341" s="56"/>
    </row>
    <row r="342" ht="15.75" customHeight="1">
      <c r="B342" s="56"/>
    </row>
    <row r="343" ht="15.75" customHeight="1">
      <c r="B343" s="56"/>
    </row>
    <row r="344" ht="15.75" customHeight="1">
      <c r="B344" s="56"/>
    </row>
    <row r="345" ht="15.75" customHeight="1">
      <c r="B345" s="56"/>
    </row>
    <row r="346" ht="15.75" customHeight="1">
      <c r="B346" s="56"/>
    </row>
    <row r="347" ht="15.75" customHeight="1">
      <c r="B347" s="56"/>
    </row>
    <row r="348" ht="15.75" customHeight="1">
      <c r="B348" s="56"/>
    </row>
    <row r="349" ht="15.75" customHeight="1">
      <c r="B349" s="56"/>
    </row>
    <row r="350" ht="15.75" customHeight="1">
      <c r="B350" s="56"/>
    </row>
    <row r="351" ht="15.75" customHeight="1">
      <c r="B351" s="56"/>
    </row>
    <row r="352" ht="15.75" customHeight="1">
      <c r="B352" s="56"/>
    </row>
    <row r="353" ht="15.75" customHeight="1">
      <c r="B353" s="56"/>
    </row>
    <row r="354" ht="15.75" customHeight="1">
      <c r="B354" s="56"/>
    </row>
    <row r="355" ht="15.75" customHeight="1">
      <c r="B355" s="56"/>
    </row>
    <row r="356" ht="15.75" customHeight="1">
      <c r="B356" s="56"/>
    </row>
    <row r="357" ht="15.75" customHeight="1">
      <c r="B357" s="56"/>
    </row>
    <row r="358" ht="15.75" customHeight="1">
      <c r="B358" s="56"/>
    </row>
    <row r="359" ht="15.75" customHeight="1">
      <c r="B359" s="56"/>
    </row>
    <row r="360" ht="15.75" customHeight="1">
      <c r="B360" s="56"/>
    </row>
    <row r="361" ht="15.75" customHeight="1">
      <c r="B361" s="56"/>
    </row>
    <row r="362" ht="15.75" customHeight="1">
      <c r="B362" s="56"/>
    </row>
    <row r="363" ht="15.75" customHeight="1">
      <c r="B363" s="56"/>
    </row>
    <row r="364" ht="15.75" customHeight="1">
      <c r="B364" s="56"/>
    </row>
    <row r="365" ht="15.75" customHeight="1">
      <c r="B365" s="56"/>
    </row>
    <row r="366" ht="15.75" customHeight="1">
      <c r="B366" s="56"/>
    </row>
    <row r="367" ht="15.75" customHeight="1">
      <c r="B367" s="56"/>
    </row>
    <row r="368" ht="15.75" customHeight="1">
      <c r="B368" s="56"/>
    </row>
    <row r="369" ht="15.75" customHeight="1">
      <c r="B369" s="56"/>
    </row>
    <row r="370" ht="15.75" customHeight="1">
      <c r="B370" s="56"/>
    </row>
    <row r="371" ht="15.75" customHeight="1">
      <c r="B371" s="56"/>
    </row>
    <row r="372" ht="15.75" customHeight="1">
      <c r="B372" s="56"/>
    </row>
    <row r="373" ht="15.75" customHeight="1">
      <c r="B373" s="56"/>
    </row>
    <row r="374" ht="15.75" customHeight="1">
      <c r="B374" s="56"/>
    </row>
    <row r="375" ht="15.75" customHeight="1">
      <c r="B375" s="56"/>
    </row>
    <row r="376" ht="15.75" customHeight="1">
      <c r="B376" s="56"/>
    </row>
    <row r="377" ht="15.75" customHeight="1">
      <c r="B377" s="56"/>
    </row>
    <row r="378" ht="15.75" customHeight="1">
      <c r="B378" s="56"/>
    </row>
    <row r="379" ht="15.75" customHeight="1">
      <c r="B379" s="56"/>
    </row>
    <row r="380" ht="15.75" customHeight="1">
      <c r="B380" s="56"/>
    </row>
    <row r="381" ht="15.75" customHeight="1">
      <c r="B381" s="56"/>
    </row>
    <row r="382" ht="15.75" customHeight="1">
      <c r="B382" s="56"/>
    </row>
    <row r="383" ht="15.75" customHeight="1">
      <c r="B383" s="56"/>
    </row>
    <row r="384" ht="15.75" customHeight="1">
      <c r="B384" s="56"/>
    </row>
    <row r="385" ht="15.75" customHeight="1">
      <c r="B385" s="56"/>
    </row>
    <row r="386" ht="15.75" customHeight="1">
      <c r="B386" s="56"/>
    </row>
    <row r="387" ht="15.75" customHeight="1">
      <c r="B387" s="56"/>
    </row>
    <row r="388" ht="15.75" customHeight="1">
      <c r="B388" s="56"/>
    </row>
    <row r="389" ht="15.75" customHeight="1">
      <c r="B389" s="56"/>
    </row>
    <row r="390" ht="15.75" customHeight="1">
      <c r="B390" s="56"/>
    </row>
    <row r="391" ht="15.75" customHeight="1">
      <c r="B391" s="56"/>
    </row>
    <row r="392" ht="15.75" customHeight="1">
      <c r="B392" s="56"/>
    </row>
    <row r="393" ht="15.75" customHeight="1">
      <c r="B393" s="56"/>
    </row>
    <row r="394" ht="15.75" customHeight="1">
      <c r="B394" s="56"/>
    </row>
    <row r="395" ht="15.75" customHeight="1">
      <c r="B395" s="56"/>
    </row>
    <row r="396" ht="15.75" customHeight="1">
      <c r="B396" s="56"/>
    </row>
    <row r="397" ht="15.75" customHeight="1">
      <c r="B397" s="56"/>
    </row>
    <row r="398" ht="15.75" customHeight="1">
      <c r="B398" s="56"/>
    </row>
    <row r="399" ht="15.75" customHeight="1">
      <c r="B399" s="56"/>
    </row>
    <row r="400" ht="15.75" customHeight="1">
      <c r="B400" s="56"/>
    </row>
    <row r="401" ht="15.75" customHeight="1">
      <c r="B401" s="56"/>
    </row>
    <row r="402" ht="15.75" customHeight="1">
      <c r="B402" s="56"/>
    </row>
    <row r="403" ht="15.75" customHeight="1">
      <c r="B403" s="56"/>
    </row>
    <row r="404" ht="15.75" customHeight="1">
      <c r="B404" s="56"/>
    </row>
    <row r="405" ht="15.75" customHeight="1">
      <c r="B405" s="56"/>
    </row>
    <row r="406" ht="15.75" customHeight="1">
      <c r="B406" s="56"/>
    </row>
    <row r="407" ht="15.75" customHeight="1">
      <c r="B407" s="56"/>
    </row>
    <row r="408" ht="15.75" customHeight="1">
      <c r="B408" s="56"/>
    </row>
    <row r="409" ht="15.75" customHeight="1">
      <c r="B409" s="56"/>
    </row>
    <row r="410" ht="15.75" customHeight="1">
      <c r="B410" s="56"/>
    </row>
    <row r="411" ht="15.75" customHeight="1">
      <c r="B411" s="56"/>
    </row>
    <row r="412" ht="15.75" customHeight="1">
      <c r="B412" s="56"/>
    </row>
    <row r="413" ht="15.75" customHeight="1">
      <c r="B413" s="56"/>
    </row>
    <row r="414" ht="15.75" customHeight="1">
      <c r="B414" s="56"/>
    </row>
    <row r="415" ht="15.75" customHeight="1">
      <c r="B415" s="56"/>
    </row>
    <row r="416" ht="15.75" customHeight="1">
      <c r="B416" s="56"/>
    </row>
    <row r="417" ht="15.75" customHeight="1">
      <c r="B417" s="56"/>
    </row>
    <row r="418" ht="15.75" customHeight="1">
      <c r="B418" s="56"/>
    </row>
    <row r="419" ht="15.75" customHeight="1">
      <c r="B419" s="56"/>
    </row>
    <row r="420" ht="15.75" customHeight="1">
      <c r="B420" s="56"/>
    </row>
    <row r="421" ht="15.75" customHeight="1">
      <c r="B421" s="56"/>
    </row>
    <row r="422" ht="15.75" customHeight="1">
      <c r="B422" s="56"/>
    </row>
    <row r="423" ht="15.75" customHeight="1">
      <c r="B423" s="56"/>
    </row>
    <row r="424" ht="15.75" customHeight="1">
      <c r="B424" s="56"/>
    </row>
    <row r="425" ht="15.75" customHeight="1">
      <c r="B425" s="56"/>
    </row>
    <row r="426" ht="15.75" customHeight="1">
      <c r="B426" s="56"/>
    </row>
    <row r="427" ht="15.75" customHeight="1">
      <c r="B427" s="56"/>
    </row>
    <row r="428" ht="15.75" customHeight="1">
      <c r="B428" s="56"/>
    </row>
    <row r="429" ht="15.75" customHeight="1">
      <c r="B429" s="56"/>
    </row>
    <row r="430" ht="15.75" customHeight="1">
      <c r="B430" s="56"/>
    </row>
    <row r="431" ht="15.75" customHeight="1">
      <c r="B431" s="56"/>
    </row>
    <row r="432" ht="15.75" customHeight="1">
      <c r="B432" s="56"/>
    </row>
    <row r="433" ht="15.75" customHeight="1">
      <c r="B433" s="56"/>
    </row>
    <row r="434" ht="15.75" customHeight="1">
      <c r="B434" s="56"/>
    </row>
    <row r="435" ht="15.75" customHeight="1">
      <c r="B435" s="56"/>
    </row>
    <row r="436" ht="15.75" customHeight="1">
      <c r="B436" s="56"/>
    </row>
    <row r="437" ht="15.75" customHeight="1">
      <c r="B437" s="56"/>
    </row>
    <row r="438" ht="15.75" customHeight="1">
      <c r="B438" s="56"/>
    </row>
    <row r="439" ht="15.75" customHeight="1">
      <c r="B439" s="56"/>
    </row>
    <row r="440" ht="15.75" customHeight="1">
      <c r="B440" s="56"/>
    </row>
    <row r="441" ht="15.75" customHeight="1">
      <c r="B441" s="56"/>
    </row>
    <row r="442" ht="15.75" customHeight="1">
      <c r="B442" s="56"/>
    </row>
    <row r="443" ht="15.75" customHeight="1">
      <c r="B443" s="56"/>
    </row>
    <row r="444" ht="15.75" customHeight="1">
      <c r="B444" s="56"/>
    </row>
    <row r="445" ht="15.75" customHeight="1">
      <c r="B445" s="56"/>
    </row>
    <row r="446" ht="15.75" customHeight="1">
      <c r="B446" s="56"/>
    </row>
    <row r="447" ht="15.75" customHeight="1">
      <c r="B447" s="56"/>
    </row>
    <row r="448" ht="15.75" customHeight="1">
      <c r="B448" s="56"/>
    </row>
    <row r="449" ht="15.75" customHeight="1">
      <c r="B449" s="56"/>
    </row>
    <row r="450" ht="15.75" customHeight="1">
      <c r="B450" s="56"/>
    </row>
    <row r="451" ht="15.75" customHeight="1">
      <c r="B451" s="56"/>
    </row>
    <row r="452" ht="15.75" customHeight="1">
      <c r="B452" s="56"/>
    </row>
    <row r="453" ht="15.75" customHeight="1">
      <c r="B453" s="56"/>
    </row>
    <row r="454" ht="15.75" customHeight="1">
      <c r="B454" s="56"/>
    </row>
    <row r="455" ht="15.75" customHeight="1">
      <c r="B455" s="56"/>
    </row>
    <row r="456" ht="15.75" customHeight="1">
      <c r="B456" s="56"/>
    </row>
    <row r="457" ht="15.75" customHeight="1">
      <c r="B457" s="56"/>
    </row>
    <row r="458" ht="15.75" customHeight="1">
      <c r="B458" s="56"/>
    </row>
    <row r="459" ht="15.75" customHeight="1">
      <c r="B459" s="56"/>
    </row>
    <row r="460" ht="15.75" customHeight="1">
      <c r="B460" s="56"/>
    </row>
    <row r="461" ht="15.75" customHeight="1">
      <c r="B461" s="56"/>
    </row>
    <row r="462" ht="15.75" customHeight="1">
      <c r="B462" s="56"/>
    </row>
    <row r="463" ht="15.75" customHeight="1">
      <c r="B463" s="56"/>
    </row>
    <row r="464" ht="15.75" customHeight="1">
      <c r="B464" s="56"/>
    </row>
    <row r="465" ht="15.75" customHeight="1">
      <c r="B465" s="56"/>
    </row>
    <row r="466" ht="15.75" customHeight="1">
      <c r="B466" s="56"/>
    </row>
    <row r="467" ht="15.75" customHeight="1">
      <c r="B467" s="56"/>
    </row>
    <row r="468" ht="15.75" customHeight="1">
      <c r="B468" s="56"/>
    </row>
    <row r="469" ht="15.75" customHeight="1">
      <c r="B469" s="56"/>
    </row>
    <row r="470" ht="15.75" customHeight="1">
      <c r="B470" s="56"/>
    </row>
    <row r="471" ht="15.75" customHeight="1">
      <c r="B471" s="56"/>
    </row>
    <row r="472" ht="15.75" customHeight="1">
      <c r="B472" s="56"/>
    </row>
    <row r="473" ht="15.75" customHeight="1">
      <c r="B473" s="56"/>
    </row>
    <row r="474" ht="15.75" customHeight="1">
      <c r="B474" s="56"/>
    </row>
    <row r="475" ht="15.75" customHeight="1">
      <c r="B475" s="56"/>
    </row>
    <row r="476" ht="15.75" customHeight="1">
      <c r="B476" s="56"/>
    </row>
    <row r="477" ht="15.75" customHeight="1">
      <c r="B477" s="56"/>
    </row>
    <row r="478" ht="15.75" customHeight="1">
      <c r="B478" s="56"/>
    </row>
    <row r="479" ht="15.75" customHeight="1">
      <c r="B479" s="56"/>
    </row>
    <row r="480" ht="15.75" customHeight="1">
      <c r="B480" s="56"/>
    </row>
    <row r="481" ht="15.75" customHeight="1">
      <c r="B481" s="56"/>
    </row>
    <row r="482" ht="15.75" customHeight="1">
      <c r="B482" s="56"/>
    </row>
    <row r="483" ht="15.75" customHeight="1">
      <c r="B483" s="56"/>
    </row>
    <row r="484" ht="15.75" customHeight="1">
      <c r="B484" s="56"/>
    </row>
    <row r="485" ht="15.75" customHeight="1">
      <c r="B485" s="56"/>
    </row>
    <row r="486" ht="15.75" customHeight="1">
      <c r="B486" s="56"/>
    </row>
    <row r="487" ht="15.75" customHeight="1">
      <c r="B487" s="56"/>
    </row>
    <row r="488" ht="15.75" customHeight="1">
      <c r="B488" s="56"/>
    </row>
    <row r="489" ht="15.75" customHeight="1">
      <c r="B489" s="56"/>
    </row>
    <row r="490" ht="15.75" customHeight="1">
      <c r="B490" s="56"/>
    </row>
    <row r="491" ht="15.75" customHeight="1">
      <c r="B491" s="56"/>
    </row>
    <row r="492" ht="15.75" customHeight="1">
      <c r="B492" s="56"/>
    </row>
    <row r="493" ht="15.75" customHeight="1">
      <c r="B493" s="56"/>
    </row>
    <row r="494" ht="15.75" customHeight="1">
      <c r="B494" s="56"/>
    </row>
    <row r="495" ht="15.75" customHeight="1">
      <c r="B495" s="56"/>
    </row>
    <row r="496" ht="15.75" customHeight="1">
      <c r="B496" s="56"/>
    </row>
    <row r="497" ht="15.75" customHeight="1">
      <c r="B497" s="56"/>
    </row>
    <row r="498" ht="15.75" customHeight="1">
      <c r="B498" s="56"/>
    </row>
    <row r="499" ht="15.75" customHeight="1">
      <c r="B499" s="56"/>
    </row>
    <row r="500" ht="15.75" customHeight="1">
      <c r="B500" s="56"/>
    </row>
    <row r="501" ht="15.75" customHeight="1">
      <c r="B501" s="56"/>
    </row>
    <row r="502" ht="15.75" customHeight="1">
      <c r="B502" s="56"/>
    </row>
    <row r="503" ht="15.75" customHeight="1">
      <c r="B503" s="56"/>
    </row>
    <row r="504" ht="15.75" customHeight="1">
      <c r="B504" s="56"/>
    </row>
    <row r="505" ht="15.75" customHeight="1">
      <c r="B505" s="56"/>
    </row>
    <row r="506" ht="15.75" customHeight="1">
      <c r="B506" s="56"/>
    </row>
    <row r="507" ht="15.75" customHeight="1">
      <c r="B507" s="56"/>
    </row>
    <row r="508" ht="15.75" customHeight="1">
      <c r="B508" s="56"/>
    </row>
    <row r="509" ht="15.75" customHeight="1">
      <c r="B509" s="56"/>
    </row>
    <row r="510" ht="15.75" customHeight="1">
      <c r="B510" s="56"/>
    </row>
    <row r="511" ht="15.75" customHeight="1">
      <c r="B511" s="56"/>
    </row>
    <row r="512" ht="15.75" customHeight="1">
      <c r="B512" s="56"/>
    </row>
    <row r="513" ht="15.75" customHeight="1">
      <c r="B513" s="56"/>
    </row>
    <row r="514" ht="15.75" customHeight="1">
      <c r="B514" s="56"/>
    </row>
    <row r="515" ht="15.75" customHeight="1">
      <c r="B515" s="56"/>
    </row>
    <row r="516" ht="15.75" customHeight="1">
      <c r="B516" s="56"/>
    </row>
    <row r="517" ht="15.75" customHeight="1">
      <c r="B517" s="56"/>
    </row>
    <row r="518" ht="15.75" customHeight="1">
      <c r="B518" s="56"/>
    </row>
    <row r="519" ht="15.75" customHeight="1">
      <c r="B519" s="56"/>
    </row>
    <row r="520" ht="15.75" customHeight="1">
      <c r="B520" s="56"/>
    </row>
    <row r="521" ht="15.75" customHeight="1">
      <c r="B521" s="56"/>
    </row>
    <row r="522" ht="15.75" customHeight="1">
      <c r="B522" s="56"/>
    </row>
    <row r="523" ht="15.75" customHeight="1">
      <c r="B523" s="56"/>
    </row>
    <row r="524" ht="15.75" customHeight="1">
      <c r="B524" s="56"/>
    </row>
    <row r="525" ht="15.75" customHeight="1">
      <c r="B525" s="56"/>
    </row>
    <row r="526" ht="15.75" customHeight="1">
      <c r="B526" s="56"/>
    </row>
    <row r="527" ht="15.75" customHeight="1">
      <c r="B527" s="56"/>
    </row>
    <row r="528" ht="15.75" customHeight="1">
      <c r="B528" s="56"/>
    </row>
    <row r="529" ht="15.75" customHeight="1">
      <c r="B529" s="56"/>
    </row>
    <row r="530" ht="15.75" customHeight="1">
      <c r="B530" s="56"/>
    </row>
    <row r="531" ht="15.75" customHeight="1">
      <c r="B531" s="56"/>
    </row>
    <row r="532" ht="15.75" customHeight="1">
      <c r="B532" s="56"/>
    </row>
    <row r="533" ht="15.75" customHeight="1">
      <c r="B533" s="56"/>
    </row>
    <row r="534" ht="15.75" customHeight="1">
      <c r="B534" s="56"/>
    </row>
    <row r="535" ht="15.75" customHeight="1">
      <c r="B535" s="56"/>
    </row>
    <row r="536" ht="15.75" customHeight="1">
      <c r="B536" s="56"/>
    </row>
    <row r="537" ht="15.75" customHeight="1">
      <c r="B537" s="56"/>
    </row>
    <row r="538" ht="15.75" customHeight="1">
      <c r="B538" s="56"/>
    </row>
    <row r="539" ht="15.75" customHeight="1">
      <c r="B539" s="56"/>
    </row>
    <row r="540" ht="15.75" customHeight="1">
      <c r="B540" s="56"/>
    </row>
    <row r="541" ht="15.75" customHeight="1">
      <c r="B541" s="56"/>
    </row>
    <row r="542" ht="15.75" customHeight="1">
      <c r="B542" s="56"/>
    </row>
    <row r="543" ht="15.75" customHeight="1">
      <c r="B543" s="56"/>
    </row>
    <row r="544" ht="15.75" customHeight="1">
      <c r="B544" s="56"/>
    </row>
    <row r="545" ht="15.75" customHeight="1">
      <c r="B545" s="56"/>
    </row>
    <row r="546" ht="15.75" customHeight="1">
      <c r="B546" s="56"/>
    </row>
    <row r="547" ht="15.75" customHeight="1">
      <c r="B547" s="56"/>
    </row>
    <row r="548" ht="15.75" customHeight="1">
      <c r="B548" s="56"/>
    </row>
    <row r="549" ht="15.75" customHeight="1">
      <c r="B549" s="56"/>
    </row>
    <row r="550" ht="15.75" customHeight="1">
      <c r="B550" s="56"/>
    </row>
    <row r="551" ht="15.75" customHeight="1">
      <c r="B551" s="56"/>
    </row>
    <row r="552" ht="15.75" customHeight="1">
      <c r="B552" s="56"/>
    </row>
    <row r="553" ht="15.75" customHeight="1">
      <c r="B553" s="56"/>
    </row>
    <row r="554" ht="15.75" customHeight="1">
      <c r="B554" s="56"/>
    </row>
    <row r="555" ht="15.75" customHeight="1">
      <c r="B555" s="56"/>
    </row>
    <row r="556" ht="15.75" customHeight="1">
      <c r="B556" s="56"/>
    </row>
    <row r="557" ht="15.75" customHeight="1">
      <c r="B557" s="56"/>
    </row>
    <row r="558" ht="15.75" customHeight="1">
      <c r="B558" s="56"/>
    </row>
    <row r="559" ht="15.75" customHeight="1">
      <c r="B559" s="56"/>
    </row>
    <row r="560" ht="15.75" customHeight="1">
      <c r="B560" s="56"/>
    </row>
    <row r="561" ht="15.75" customHeight="1">
      <c r="B561" s="56"/>
    </row>
    <row r="562" ht="15.75" customHeight="1">
      <c r="B562" s="56"/>
    </row>
    <row r="563" ht="15.75" customHeight="1">
      <c r="B563" s="56"/>
    </row>
    <row r="564" ht="15.75" customHeight="1">
      <c r="B564" s="56"/>
    </row>
    <row r="565" ht="15.75" customHeight="1">
      <c r="B565" s="56"/>
    </row>
    <row r="566" ht="15.75" customHeight="1">
      <c r="B566" s="56"/>
    </row>
    <row r="567" ht="15.75" customHeight="1">
      <c r="B567" s="56"/>
    </row>
    <row r="568" ht="15.75" customHeight="1">
      <c r="B568" s="56"/>
    </row>
    <row r="569" ht="15.75" customHeight="1">
      <c r="B569" s="56"/>
    </row>
    <row r="570" ht="15.75" customHeight="1">
      <c r="B570" s="56"/>
    </row>
    <row r="571" ht="15.75" customHeight="1">
      <c r="B571" s="56"/>
    </row>
    <row r="572" ht="15.75" customHeight="1">
      <c r="B572" s="56"/>
    </row>
    <row r="573" ht="15.75" customHeight="1">
      <c r="B573" s="56"/>
    </row>
    <row r="574" ht="15.75" customHeight="1">
      <c r="B574" s="56"/>
    </row>
    <row r="575" ht="15.75" customHeight="1">
      <c r="B575" s="56"/>
    </row>
    <row r="576" ht="15.75" customHeight="1">
      <c r="B576" s="56"/>
    </row>
    <row r="577" ht="15.75" customHeight="1">
      <c r="B577" s="56"/>
    </row>
    <row r="578" ht="15.75" customHeight="1">
      <c r="B578" s="56"/>
    </row>
    <row r="579" ht="15.75" customHeight="1">
      <c r="B579" s="56"/>
    </row>
    <row r="580" ht="15.75" customHeight="1">
      <c r="B580" s="56"/>
    </row>
    <row r="581" ht="15.75" customHeight="1">
      <c r="B581" s="56"/>
    </row>
    <row r="582" ht="15.75" customHeight="1">
      <c r="B582" s="56"/>
    </row>
    <row r="583" ht="15.75" customHeight="1">
      <c r="B583" s="56"/>
    </row>
    <row r="584" ht="15.75" customHeight="1">
      <c r="B584" s="56"/>
    </row>
    <row r="585" ht="15.75" customHeight="1">
      <c r="B585" s="56"/>
    </row>
    <row r="586" ht="15.75" customHeight="1">
      <c r="B586" s="56"/>
    </row>
    <row r="587" ht="15.75" customHeight="1">
      <c r="B587" s="56"/>
    </row>
    <row r="588" ht="15.75" customHeight="1">
      <c r="B588" s="56"/>
    </row>
    <row r="589" ht="15.75" customHeight="1">
      <c r="B589" s="56"/>
    </row>
    <row r="590" ht="15.75" customHeight="1">
      <c r="B590" s="56"/>
    </row>
    <row r="591" ht="15.75" customHeight="1">
      <c r="B591" s="56"/>
    </row>
    <row r="592" ht="15.75" customHeight="1">
      <c r="B592" s="56"/>
    </row>
    <row r="593" ht="15.75" customHeight="1">
      <c r="B593" s="56"/>
    </row>
    <row r="594" ht="15.75" customHeight="1">
      <c r="B594" s="56"/>
    </row>
    <row r="595" ht="15.75" customHeight="1">
      <c r="B595" s="56"/>
    </row>
    <row r="596" ht="15.75" customHeight="1">
      <c r="B596" s="56"/>
    </row>
    <row r="597" ht="15.75" customHeight="1">
      <c r="B597" s="56"/>
    </row>
    <row r="598" ht="15.75" customHeight="1">
      <c r="B598" s="56"/>
    </row>
    <row r="599" ht="15.75" customHeight="1">
      <c r="B599" s="56"/>
    </row>
    <row r="600" ht="15.75" customHeight="1">
      <c r="B600" s="56"/>
    </row>
    <row r="601" ht="15.75" customHeight="1">
      <c r="B601" s="56"/>
    </row>
    <row r="602" ht="15.75" customHeight="1">
      <c r="B602" s="56"/>
    </row>
    <row r="603" ht="15.75" customHeight="1">
      <c r="B603" s="56"/>
    </row>
    <row r="604" ht="15.75" customHeight="1">
      <c r="B604" s="56"/>
    </row>
    <row r="605" ht="15.75" customHeight="1">
      <c r="B605" s="56"/>
    </row>
    <row r="606" ht="15.75" customHeight="1">
      <c r="B606" s="56"/>
    </row>
    <row r="607" ht="15.75" customHeight="1">
      <c r="B607" s="56"/>
    </row>
    <row r="608" ht="15.75" customHeight="1">
      <c r="B608" s="56"/>
    </row>
    <row r="609" ht="15.75" customHeight="1">
      <c r="B609" s="56"/>
    </row>
    <row r="610" ht="15.75" customHeight="1">
      <c r="B610" s="56"/>
    </row>
    <row r="611" ht="15.75" customHeight="1">
      <c r="B611" s="56"/>
    </row>
    <row r="612" ht="15.75" customHeight="1">
      <c r="B612" s="56"/>
    </row>
    <row r="613" ht="15.75" customHeight="1">
      <c r="B613" s="56"/>
    </row>
    <row r="614" ht="15.75" customHeight="1">
      <c r="B614" s="56"/>
    </row>
    <row r="615" ht="15.75" customHeight="1">
      <c r="B615" s="56"/>
    </row>
    <row r="616" ht="15.75" customHeight="1">
      <c r="B616" s="56"/>
    </row>
    <row r="617" ht="15.75" customHeight="1">
      <c r="B617" s="56"/>
    </row>
    <row r="618" ht="15.75" customHeight="1">
      <c r="B618" s="56"/>
    </row>
    <row r="619" ht="15.75" customHeight="1">
      <c r="B619" s="56"/>
    </row>
    <row r="620" ht="15.75" customHeight="1">
      <c r="B620" s="56"/>
    </row>
    <row r="621" ht="15.75" customHeight="1">
      <c r="B621" s="56"/>
    </row>
    <row r="622" ht="15.75" customHeight="1">
      <c r="B622" s="56"/>
    </row>
    <row r="623" ht="15.75" customHeight="1">
      <c r="B623" s="56"/>
    </row>
    <row r="624" ht="15.75" customHeight="1">
      <c r="B624" s="56"/>
    </row>
    <row r="625" ht="15.75" customHeight="1">
      <c r="B625" s="56"/>
    </row>
    <row r="626" ht="15.75" customHeight="1">
      <c r="B626" s="56"/>
    </row>
    <row r="627" ht="15.75" customHeight="1">
      <c r="B627" s="56"/>
    </row>
    <row r="628" ht="15.75" customHeight="1">
      <c r="B628" s="56"/>
    </row>
    <row r="629" ht="15.75" customHeight="1">
      <c r="B629" s="56"/>
    </row>
    <row r="630" ht="15.75" customHeight="1">
      <c r="B630" s="56"/>
    </row>
    <row r="631" ht="15.75" customHeight="1">
      <c r="B631" s="56"/>
    </row>
    <row r="632" ht="15.75" customHeight="1">
      <c r="B632" s="56"/>
    </row>
    <row r="633" ht="15.75" customHeight="1">
      <c r="B633" s="56"/>
    </row>
    <row r="634" ht="15.75" customHeight="1">
      <c r="B634" s="56"/>
    </row>
    <row r="635" ht="15.75" customHeight="1">
      <c r="B635" s="56"/>
    </row>
    <row r="636" ht="15.75" customHeight="1">
      <c r="B636" s="56"/>
    </row>
    <row r="637" ht="15.75" customHeight="1">
      <c r="B637" s="56"/>
    </row>
    <row r="638" ht="15.75" customHeight="1">
      <c r="B638" s="56"/>
    </row>
    <row r="639" ht="15.75" customHeight="1">
      <c r="B639" s="56"/>
    </row>
    <row r="640" ht="15.75" customHeight="1">
      <c r="B640" s="56"/>
    </row>
    <row r="641" ht="15.75" customHeight="1">
      <c r="B641" s="56"/>
    </row>
    <row r="642" ht="15.75" customHeight="1">
      <c r="B642" s="56"/>
    </row>
    <row r="643" ht="15.75" customHeight="1">
      <c r="B643" s="56"/>
    </row>
    <row r="644" ht="15.75" customHeight="1">
      <c r="B644" s="56"/>
    </row>
    <row r="645" ht="15.75" customHeight="1">
      <c r="B645" s="56"/>
    </row>
    <row r="646" ht="15.75" customHeight="1">
      <c r="B646" s="56"/>
    </row>
    <row r="647" ht="15.75" customHeight="1">
      <c r="B647" s="56"/>
    </row>
    <row r="648" ht="15.75" customHeight="1">
      <c r="B648" s="56"/>
    </row>
    <row r="649" ht="15.75" customHeight="1">
      <c r="B649" s="56"/>
    </row>
    <row r="650" ht="15.75" customHeight="1">
      <c r="B650" s="56"/>
    </row>
    <row r="651" ht="15.75" customHeight="1">
      <c r="B651" s="56"/>
    </row>
    <row r="652" ht="15.75" customHeight="1">
      <c r="B652" s="56"/>
    </row>
    <row r="653" ht="15.75" customHeight="1">
      <c r="B653" s="56"/>
    </row>
    <row r="654" ht="15.75" customHeight="1">
      <c r="B654" s="56"/>
    </row>
    <row r="655" ht="15.75" customHeight="1">
      <c r="B655" s="56"/>
    </row>
    <row r="656" ht="15.75" customHeight="1">
      <c r="B656" s="56"/>
    </row>
    <row r="657" ht="15.75" customHeight="1">
      <c r="B657" s="56"/>
    </row>
    <row r="658" ht="15.75" customHeight="1">
      <c r="B658" s="56"/>
    </row>
    <row r="659" ht="15.75" customHeight="1">
      <c r="B659" s="56"/>
    </row>
    <row r="660" ht="15.75" customHeight="1">
      <c r="B660" s="56"/>
    </row>
    <row r="661" ht="15.75" customHeight="1">
      <c r="B661" s="56"/>
    </row>
    <row r="662" ht="15.75" customHeight="1">
      <c r="B662" s="56"/>
    </row>
    <row r="663" ht="15.75" customHeight="1">
      <c r="B663" s="56"/>
    </row>
    <row r="664" ht="15.75" customHeight="1">
      <c r="B664" s="56"/>
    </row>
    <row r="665" ht="15.75" customHeight="1">
      <c r="B665" s="56"/>
    </row>
    <row r="666" ht="15.75" customHeight="1">
      <c r="B666" s="56"/>
    </row>
    <row r="667" ht="15.75" customHeight="1">
      <c r="B667" s="56"/>
    </row>
    <row r="668" ht="15.75" customHeight="1">
      <c r="B668" s="56"/>
    </row>
    <row r="669" ht="15.75" customHeight="1">
      <c r="B669" s="56"/>
    </row>
    <row r="670" ht="15.75" customHeight="1">
      <c r="B670" s="56"/>
    </row>
    <row r="671" ht="15.75" customHeight="1">
      <c r="B671" s="56"/>
    </row>
    <row r="672" ht="15.75" customHeight="1">
      <c r="B672" s="56"/>
    </row>
    <row r="673" ht="15.75" customHeight="1">
      <c r="B673" s="56"/>
    </row>
    <row r="674" ht="15.75" customHeight="1">
      <c r="B674" s="56"/>
    </row>
    <row r="675" ht="15.75" customHeight="1">
      <c r="B675" s="56"/>
    </row>
    <row r="676" ht="15.75" customHeight="1">
      <c r="B676" s="56"/>
    </row>
    <row r="677" ht="15.75" customHeight="1">
      <c r="B677" s="56"/>
    </row>
    <row r="678" ht="15.75" customHeight="1">
      <c r="B678" s="56"/>
    </row>
    <row r="679" ht="15.75" customHeight="1">
      <c r="B679" s="56"/>
    </row>
    <row r="680" ht="15.75" customHeight="1">
      <c r="B680" s="56"/>
    </row>
    <row r="681" ht="15.75" customHeight="1">
      <c r="B681" s="56"/>
    </row>
    <row r="682" ht="15.75" customHeight="1">
      <c r="B682" s="56"/>
    </row>
    <row r="683" ht="15.75" customHeight="1">
      <c r="B683" s="56"/>
    </row>
    <row r="684" ht="15.75" customHeight="1">
      <c r="B684" s="56"/>
    </row>
    <row r="685" ht="15.75" customHeight="1">
      <c r="B685" s="56"/>
    </row>
    <row r="686" ht="15.75" customHeight="1">
      <c r="B686" s="56"/>
    </row>
    <row r="687" ht="15.75" customHeight="1">
      <c r="B687" s="56"/>
    </row>
    <row r="688" ht="15.75" customHeight="1">
      <c r="B688" s="56"/>
    </row>
    <row r="689" ht="15.75" customHeight="1">
      <c r="B689" s="56"/>
    </row>
    <row r="690" ht="15.75" customHeight="1">
      <c r="B690" s="56"/>
    </row>
    <row r="691" ht="15.75" customHeight="1">
      <c r="B691" s="56"/>
    </row>
    <row r="692" ht="15.75" customHeight="1">
      <c r="B692" s="56"/>
    </row>
    <row r="693" ht="15.75" customHeight="1">
      <c r="B693" s="56"/>
    </row>
    <row r="694" ht="15.75" customHeight="1">
      <c r="B694" s="56"/>
    </row>
    <row r="695" ht="15.75" customHeight="1">
      <c r="B695" s="56"/>
    </row>
    <row r="696" ht="15.75" customHeight="1">
      <c r="B696" s="56"/>
    </row>
    <row r="697" ht="15.75" customHeight="1">
      <c r="B697" s="56"/>
    </row>
    <row r="698" ht="15.75" customHeight="1">
      <c r="B698" s="56"/>
    </row>
    <row r="699" ht="15.75" customHeight="1">
      <c r="B699" s="56"/>
    </row>
    <row r="700" ht="15.75" customHeight="1">
      <c r="B700" s="56"/>
    </row>
    <row r="701" ht="15.75" customHeight="1">
      <c r="B701" s="56"/>
    </row>
    <row r="702" ht="15.75" customHeight="1">
      <c r="B702" s="56"/>
    </row>
    <row r="703" ht="15.75" customHeight="1">
      <c r="B703" s="56"/>
    </row>
    <row r="704" ht="15.75" customHeight="1">
      <c r="B704" s="56"/>
    </row>
    <row r="705" ht="15.75" customHeight="1">
      <c r="B705" s="56"/>
    </row>
    <row r="706" ht="15.75" customHeight="1">
      <c r="B706" s="56"/>
    </row>
    <row r="707" ht="15.75" customHeight="1">
      <c r="B707" s="56"/>
    </row>
    <row r="708" ht="15.75" customHeight="1">
      <c r="B708" s="56"/>
    </row>
    <row r="709" ht="15.75" customHeight="1">
      <c r="B709" s="56"/>
    </row>
    <row r="710" ht="15.75" customHeight="1">
      <c r="B710" s="56"/>
    </row>
    <row r="711" ht="15.75" customHeight="1">
      <c r="B711" s="56"/>
    </row>
    <row r="712" ht="15.75" customHeight="1">
      <c r="B712" s="56"/>
    </row>
    <row r="713" ht="15.75" customHeight="1">
      <c r="B713" s="56"/>
    </row>
    <row r="714" ht="15.75" customHeight="1">
      <c r="B714" s="56"/>
    </row>
    <row r="715" ht="15.75" customHeight="1">
      <c r="B715" s="56"/>
    </row>
    <row r="716" ht="15.75" customHeight="1">
      <c r="B716" s="56"/>
    </row>
    <row r="717" ht="15.75" customHeight="1">
      <c r="B717" s="56"/>
    </row>
    <row r="718" ht="15.75" customHeight="1">
      <c r="B718" s="56"/>
    </row>
    <row r="719" ht="15.75" customHeight="1">
      <c r="B719" s="56"/>
    </row>
    <row r="720" ht="15.75" customHeight="1">
      <c r="B720" s="56"/>
    </row>
    <row r="721" ht="15.75" customHeight="1">
      <c r="B721" s="56"/>
    </row>
    <row r="722" ht="15.75" customHeight="1">
      <c r="B722" s="56"/>
    </row>
    <row r="723" ht="15.75" customHeight="1">
      <c r="B723" s="56"/>
    </row>
    <row r="724" ht="15.75" customHeight="1">
      <c r="B724" s="56"/>
    </row>
    <row r="725" ht="15.75" customHeight="1">
      <c r="B725" s="56"/>
    </row>
    <row r="726" ht="15.75" customHeight="1">
      <c r="B726" s="56"/>
    </row>
    <row r="727" ht="15.75" customHeight="1">
      <c r="B727" s="56"/>
    </row>
    <row r="728" ht="15.75" customHeight="1">
      <c r="B728" s="56"/>
    </row>
    <row r="729" ht="15.75" customHeight="1">
      <c r="B729" s="56"/>
    </row>
    <row r="730" ht="15.75" customHeight="1">
      <c r="B730" s="56"/>
    </row>
    <row r="731" ht="15.75" customHeight="1">
      <c r="B731" s="56"/>
    </row>
    <row r="732" ht="15.75" customHeight="1">
      <c r="B732" s="56"/>
    </row>
    <row r="733" ht="15.75" customHeight="1">
      <c r="B733" s="56"/>
    </row>
    <row r="734" ht="15.75" customHeight="1">
      <c r="B734" s="56"/>
    </row>
    <row r="735" ht="15.75" customHeight="1">
      <c r="B735" s="56"/>
    </row>
    <row r="736" ht="15.75" customHeight="1">
      <c r="B736" s="56"/>
    </row>
    <row r="737" ht="15.75" customHeight="1">
      <c r="B737" s="56"/>
    </row>
    <row r="738" ht="15.75" customHeight="1">
      <c r="B738" s="56"/>
    </row>
    <row r="739" ht="15.75" customHeight="1">
      <c r="B739" s="56"/>
    </row>
    <row r="740" ht="15.75" customHeight="1">
      <c r="B740" s="56"/>
    </row>
    <row r="741" ht="15.75" customHeight="1">
      <c r="B741" s="56"/>
    </row>
    <row r="742" ht="15.75" customHeight="1">
      <c r="B742" s="56"/>
    </row>
    <row r="743" ht="15.75" customHeight="1">
      <c r="B743" s="56"/>
    </row>
    <row r="744" ht="15.75" customHeight="1">
      <c r="B744" s="56"/>
    </row>
    <row r="745" ht="15.75" customHeight="1">
      <c r="B745" s="56"/>
    </row>
    <row r="746" ht="15.75" customHeight="1">
      <c r="B746" s="56"/>
    </row>
    <row r="747" ht="15.75" customHeight="1">
      <c r="B747" s="56"/>
    </row>
    <row r="748" ht="15.75" customHeight="1">
      <c r="B748" s="56"/>
    </row>
    <row r="749" ht="15.75" customHeight="1">
      <c r="B749" s="56"/>
    </row>
    <row r="750" ht="15.75" customHeight="1">
      <c r="B750" s="56"/>
    </row>
    <row r="751" ht="15.75" customHeight="1">
      <c r="B751" s="56"/>
    </row>
    <row r="752" ht="15.75" customHeight="1">
      <c r="B752" s="56"/>
    </row>
    <row r="753" ht="15.75" customHeight="1">
      <c r="B753" s="56"/>
    </row>
    <row r="754" ht="15.75" customHeight="1">
      <c r="B754" s="56"/>
    </row>
    <row r="755" ht="15.75" customHeight="1">
      <c r="B755" s="56"/>
    </row>
    <row r="756" ht="15.75" customHeight="1">
      <c r="B756" s="56"/>
    </row>
    <row r="757" ht="15.75" customHeight="1">
      <c r="B757" s="56"/>
    </row>
    <row r="758" ht="15.75" customHeight="1">
      <c r="B758" s="56"/>
    </row>
    <row r="759" ht="15.75" customHeight="1">
      <c r="B759" s="56"/>
    </row>
    <row r="760" ht="15.75" customHeight="1">
      <c r="B760" s="56"/>
    </row>
    <row r="761" ht="15.75" customHeight="1">
      <c r="B761" s="56"/>
    </row>
    <row r="762" ht="15.75" customHeight="1">
      <c r="B762" s="56"/>
    </row>
    <row r="763" ht="15.75" customHeight="1">
      <c r="B763" s="56"/>
    </row>
    <row r="764" ht="15.75" customHeight="1">
      <c r="B764" s="56"/>
    </row>
    <row r="765" ht="15.75" customHeight="1">
      <c r="B765" s="56"/>
    </row>
    <row r="766" ht="15.75" customHeight="1">
      <c r="B766" s="56"/>
    </row>
    <row r="767" ht="15.75" customHeight="1">
      <c r="B767" s="56"/>
    </row>
    <row r="768" ht="15.75" customHeight="1">
      <c r="B768" s="56"/>
    </row>
    <row r="769" ht="15.75" customHeight="1">
      <c r="B769" s="56"/>
    </row>
    <row r="770" ht="15.75" customHeight="1">
      <c r="B770" s="56"/>
    </row>
    <row r="771" ht="15.75" customHeight="1">
      <c r="B771" s="56"/>
    </row>
    <row r="772" ht="15.75" customHeight="1">
      <c r="B772" s="56"/>
    </row>
    <row r="773" ht="15.75" customHeight="1">
      <c r="B773" s="56"/>
    </row>
    <row r="774" ht="15.75" customHeight="1">
      <c r="B774" s="56"/>
    </row>
    <row r="775" ht="15.75" customHeight="1">
      <c r="B775" s="56"/>
    </row>
    <row r="776" ht="15.75" customHeight="1">
      <c r="B776" s="56"/>
    </row>
    <row r="777" ht="15.75" customHeight="1">
      <c r="B777" s="56"/>
    </row>
    <row r="778" ht="15.75" customHeight="1">
      <c r="B778" s="56"/>
    </row>
    <row r="779" ht="15.75" customHeight="1">
      <c r="B779" s="56"/>
    </row>
    <row r="780" ht="15.75" customHeight="1">
      <c r="B780" s="56"/>
    </row>
    <row r="781" ht="15.75" customHeight="1">
      <c r="B781" s="56"/>
    </row>
    <row r="782" ht="15.75" customHeight="1">
      <c r="B782" s="56"/>
    </row>
    <row r="783" ht="15.75" customHeight="1">
      <c r="B783" s="56"/>
    </row>
    <row r="784" ht="15.75" customHeight="1">
      <c r="B784" s="56"/>
    </row>
    <row r="785" ht="15.75" customHeight="1">
      <c r="B785" s="56"/>
    </row>
    <row r="786" ht="15.75" customHeight="1">
      <c r="B786" s="56"/>
    </row>
    <row r="787" ht="15.75" customHeight="1">
      <c r="B787" s="56"/>
    </row>
    <row r="788" ht="15.75" customHeight="1">
      <c r="B788" s="56"/>
    </row>
    <row r="789" ht="15.75" customHeight="1">
      <c r="B789" s="56"/>
    </row>
    <row r="790" ht="15.75" customHeight="1">
      <c r="B790" s="56"/>
    </row>
    <row r="791" ht="15.75" customHeight="1">
      <c r="B791" s="56"/>
    </row>
    <row r="792" ht="15.75" customHeight="1">
      <c r="B792" s="56"/>
    </row>
    <row r="793" ht="15.75" customHeight="1">
      <c r="B793" s="56"/>
    </row>
    <row r="794" ht="15.75" customHeight="1">
      <c r="B794" s="56"/>
    </row>
    <row r="795" ht="15.75" customHeight="1">
      <c r="B795" s="56"/>
    </row>
    <row r="796" ht="15.75" customHeight="1">
      <c r="B796" s="56"/>
    </row>
    <row r="797" ht="15.75" customHeight="1">
      <c r="B797" s="56"/>
    </row>
    <row r="798" ht="15.75" customHeight="1">
      <c r="B798" s="56"/>
    </row>
    <row r="799" ht="15.75" customHeight="1">
      <c r="B799" s="56"/>
    </row>
    <row r="800" ht="15.75" customHeight="1">
      <c r="B800" s="56"/>
    </row>
    <row r="801" ht="15.75" customHeight="1">
      <c r="B801" s="56"/>
    </row>
    <row r="802" ht="15.75" customHeight="1">
      <c r="B802" s="56"/>
    </row>
    <row r="803" ht="15.75" customHeight="1">
      <c r="B803" s="56"/>
    </row>
    <row r="804" ht="15.75" customHeight="1">
      <c r="B804" s="56"/>
    </row>
    <row r="805" ht="15.75" customHeight="1">
      <c r="B805" s="56"/>
    </row>
    <row r="806" ht="15.75" customHeight="1">
      <c r="B806" s="56"/>
    </row>
    <row r="807" ht="15.75" customHeight="1">
      <c r="B807" s="56"/>
    </row>
    <row r="808" ht="15.75" customHeight="1">
      <c r="B808" s="56"/>
    </row>
    <row r="809" ht="15.75" customHeight="1">
      <c r="B809" s="56"/>
    </row>
    <row r="810" ht="15.75" customHeight="1">
      <c r="B810" s="56"/>
    </row>
    <row r="811" ht="15.75" customHeight="1">
      <c r="B811" s="56"/>
    </row>
    <row r="812" ht="15.75" customHeight="1">
      <c r="B812" s="56"/>
    </row>
    <row r="813" ht="15.75" customHeight="1">
      <c r="B813" s="56"/>
    </row>
    <row r="814" ht="15.75" customHeight="1">
      <c r="B814" s="56"/>
    </row>
    <row r="815" ht="15.75" customHeight="1">
      <c r="B815" s="56"/>
    </row>
    <row r="816" ht="15.75" customHeight="1">
      <c r="B816" s="56"/>
    </row>
    <row r="817" ht="15.75" customHeight="1">
      <c r="B817" s="56"/>
    </row>
    <row r="818" ht="15.75" customHeight="1">
      <c r="B818" s="56"/>
    </row>
    <row r="819" ht="15.75" customHeight="1">
      <c r="B819" s="56"/>
    </row>
    <row r="820" ht="15.75" customHeight="1">
      <c r="B820" s="56"/>
    </row>
    <row r="821" ht="15.75" customHeight="1">
      <c r="B821" s="56"/>
    </row>
    <row r="822" ht="15.75" customHeight="1">
      <c r="B822" s="56"/>
    </row>
    <row r="823" ht="15.75" customHeight="1">
      <c r="B823" s="56"/>
    </row>
    <row r="824" ht="15.75" customHeight="1">
      <c r="B824" s="56"/>
    </row>
    <row r="825" ht="15.75" customHeight="1">
      <c r="B825" s="56"/>
    </row>
    <row r="826" ht="15.75" customHeight="1">
      <c r="B826" s="56"/>
    </row>
    <row r="827" ht="15.75" customHeight="1">
      <c r="B827" s="56"/>
    </row>
    <row r="828" ht="15.75" customHeight="1">
      <c r="B828" s="56"/>
    </row>
    <row r="829" ht="15.75" customHeight="1">
      <c r="B829" s="56"/>
    </row>
    <row r="830" ht="15.75" customHeight="1">
      <c r="B830" s="56"/>
    </row>
    <row r="831" ht="15.75" customHeight="1">
      <c r="B831" s="56"/>
    </row>
    <row r="832" ht="15.75" customHeight="1">
      <c r="B832" s="56"/>
    </row>
    <row r="833" ht="15.75" customHeight="1">
      <c r="B833" s="56"/>
    </row>
    <row r="834" ht="15.75" customHeight="1">
      <c r="B834" s="56"/>
    </row>
    <row r="835" ht="15.75" customHeight="1">
      <c r="B835" s="56"/>
    </row>
    <row r="836" ht="15.75" customHeight="1">
      <c r="B836" s="56"/>
    </row>
    <row r="837" ht="15.75" customHeight="1">
      <c r="B837" s="56"/>
    </row>
    <row r="838" ht="15.75" customHeight="1">
      <c r="B838" s="56"/>
    </row>
    <row r="839" ht="15.75" customHeight="1">
      <c r="B839" s="56"/>
    </row>
    <row r="840" ht="15.75" customHeight="1">
      <c r="B840" s="56"/>
    </row>
    <row r="841" ht="15.75" customHeight="1">
      <c r="B841" s="56"/>
    </row>
    <row r="842" ht="15.75" customHeight="1">
      <c r="B842" s="56"/>
    </row>
    <row r="843" ht="15.75" customHeight="1">
      <c r="B843" s="56"/>
    </row>
    <row r="844" ht="15.75" customHeight="1">
      <c r="B844" s="56"/>
    </row>
    <row r="845" ht="15.75" customHeight="1">
      <c r="B845" s="56"/>
    </row>
    <row r="846" ht="15.75" customHeight="1">
      <c r="B846" s="56"/>
    </row>
    <row r="847" ht="15.75" customHeight="1">
      <c r="B847" s="56"/>
    </row>
    <row r="848" ht="15.75" customHeight="1">
      <c r="B848" s="56"/>
    </row>
    <row r="849" ht="15.75" customHeight="1">
      <c r="B849" s="56"/>
    </row>
    <row r="850" ht="15.75" customHeight="1">
      <c r="B850" s="56"/>
    </row>
    <row r="851" ht="15.75" customHeight="1">
      <c r="B851" s="56"/>
    </row>
    <row r="852" ht="15.75" customHeight="1">
      <c r="B852" s="56"/>
    </row>
    <row r="853" ht="15.75" customHeight="1">
      <c r="B853" s="56"/>
    </row>
    <row r="854" ht="15.75" customHeight="1">
      <c r="B854" s="56"/>
    </row>
    <row r="855" ht="15.75" customHeight="1">
      <c r="B855" s="56"/>
    </row>
    <row r="856" ht="15.75" customHeight="1">
      <c r="B856" s="56"/>
    </row>
    <row r="857" ht="15.75" customHeight="1">
      <c r="B857" s="56"/>
    </row>
    <row r="858" ht="15.75" customHeight="1">
      <c r="B858" s="56"/>
    </row>
    <row r="859" ht="15.75" customHeight="1">
      <c r="B859" s="56"/>
    </row>
    <row r="860" ht="15.75" customHeight="1">
      <c r="B860" s="56"/>
    </row>
    <row r="861" ht="15.75" customHeight="1">
      <c r="B861" s="56"/>
    </row>
    <row r="862" ht="15.75" customHeight="1">
      <c r="B862" s="56"/>
    </row>
    <row r="863" ht="15.75" customHeight="1">
      <c r="B863" s="56"/>
    </row>
    <row r="864" ht="15.75" customHeight="1">
      <c r="B864" s="56"/>
    </row>
    <row r="865" ht="15.75" customHeight="1">
      <c r="B865" s="56"/>
    </row>
    <row r="866" ht="15.75" customHeight="1">
      <c r="B866" s="56"/>
    </row>
    <row r="867" ht="15.75" customHeight="1">
      <c r="B867" s="56"/>
    </row>
    <row r="868" ht="15.75" customHeight="1">
      <c r="B868" s="56"/>
    </row>
    <row r="869" ht="15.75" customHeight="1">
      <c r="B869" s="56"/>
    </row>
    <row r="870" ht="15.75" customHeight="1">
      <c r="B870" s="56"/>
    </row>
    <row r="871" ht="15.75" customHeight="1">
      <c r="B871" s="56"/>
    </row>
    <row r="872" ht="15.75" customHeight="1">
      <c r="B872" s="56"/>
    </row>
    <row r="873" ht="15.75" customHeight="1">
      <c r="B873" s="56"/>
    </row>
    <row r="874" ht="15.75" customHeight="1">
      <c r="B874" s="56"/>
    </row>
    <row r="875" ht="15.75" customHeight="1">
      <c r="B875" s="56"/>
    </row>
    <row r="876" ht="15.75" customHeight="1">
      <c r="B876" s="56"/>
    </row>
    <row r="877" ht="15.75" customHeight="1">
      <c r="B877" s="56"/>
    </row>
    <row r="878" ht="15.75" customHeight="1">
      <c r="B878" s="56"/>
    </row>
    <row r="879" ht="15.75" customHeight="1">
      <c r="B879" s="56"/>
    </row>
    <row r="880" ht="15.75" customHeight="1">
      <c r="B880" s="56"/>
    </row>
    <row r="881" ht="15.75" customHeight="1">
      <c r="B881" s="56"/>
    </row>
    <row r="882" ht="15.75" customHeight="1">
      <c r="B882" s="56"/>
    </row>
    <row r="883" ht="15.75" customHeight="1">
      <c r="B883" s="56"/>
    </row>
    <row r="884" ht="15.75" customHeight="1">
      <c r="B884" s="56"/>
    </row>
    <row r="885" ht="15.75" customHeight="1">
      <c r="B885" s="56"/>
    </row>
    <row r="886" ht="15.75" customHeight="1">
      <c r="B886" s="56"/>
    </row>
    <row r="887" ht="15.75" customHeight="1">
      <c r="B887" s="56"/>
    </row>
    <row r="888" ht="15.75" customHeight="1">
      <c r="B888" s="56"/>
    </row>
    <row r="889" ht="15.75" customHeight="1">
      <c r="B889" s="56"/>
    </row>
    <row r="890" ht="15.75" customHeight="1">
      <c r="B890" s="56"/>
    </row>
    <row r="891" ht="15.75" customHeight="1">
      <c r="B891" s="56"/>
    </row>
    <row r="892" ht="15.75" customHeight="1">
      <c r="B892" s="56"/>
    </row>
    <row r="893" ht="15.75" customHeight="1">
      <c r="B893" s="56"/>
    </row>
    <row r="894" ht="15.75" customHeight="1">
      <c r="B894" s="56"/>
    </row>
    <row r="895" ht="15.75" customHeight="1">
      <c r="B895" s="56"/>
    </row>
    <row r="896" ht="15.75" customHeight="1">
      <c r="B896" s="56"/>
    </row>
    <row r="897" ht="15.75" customHeight="1">
      <c r="B897" s="56"/>
    </row>
    <row r="898" ht="15.75" customHeight="1">
      <c r="B898" s="56"/>
    </row>
    <row r="899" ht="15.75" customHeight="1">
      <c r="B899" s="56"/>
    </row>
    <row r="900" ht="15.75" customHeight="1">
      <c r="B900" s="56"/>
    </row>
    <row r="901" ht="15.75" customHeight="1">
      <c r="B901" s="56"/>
    </row>
    <row r="902" ht="15.75" customHeight="1">
      <c r="B902" s="56"/>
    </row>
    <row r="903" ht="15.75" customHeight="1">
      <c r="B903" s="56"/>
    </row>
    <row r="904" ht="15.75" customHeight="1">
      <c r="B904" s="56"/>
    </row>
    <row r="905" ht="15.75" customHeight="1">
      <c r="B905" s="56"/>
    </row>
    <row r="906" ht="15.75" customHeight="1">
      <c r="B906" s="56"/>
    </row>
    <row r="907" ht="15.75" customHeight="1">
      <c r="B907" s="56"/>
    </row>
    <row r="908" ht="15.75" customHeight="1">
      <c r="B908" s="56"/>
    </row>
    <row r="909" ht="15.75" customHeight="1">
      <c r="B909" s="56"/>
    </row>
    <row r="910" ht="15.75" customHeight="1">
      <c r="B910" s="56"/>
    </row>
    <row r="911" ht="15.75" customHeight="1">
      <c r="B911" s="56"/>
    </row>
    <row r="912" ht="15.75" customHeight="1">
      <c r="B912" s="56"/>
    </row>
    <row r="913" ht="15.75" customHeight="1">
      <c r="B913" s="56"/>
    </row>
    <row r="914" ht="15.75" customHeight="1">
      <c r="B914" s="56"/>
    </row>
    <row r="915" ht="15.75" customHeight="1">
      <c r="B915" s="56"/>
    </row>
    <row r="916" ht="15.75" customHeight="1">
      <c r="B916" s="56"/>
    </row>
    <row r="917" ht="15.75" customHeight="1">
      <c r="B917" s="56"/>
    </row>
    <row r="918" ht="15.75" customHeight="1">
      <c r="B918" s="56"/>
    </row>
    <row r="919" ht="15.75" customHeight="1">
      <c r="B919" s="56"/>
    </row>
    <row r="920" ht="15.75" customHeight="1">
      <c r="B920" s="56"/>
    </row>
    <row r="921" ht="15.75" customHeight="1">
      <c r="B921" s="56"/>
    </row>
    <row r="922" ht="15.75" customHeight="1">
      <c r="B922" s="56"/>
    </row>
    <row r="923" ht="15.75" customHeight="1">
      <c r="B923" s="56"/>
    </row>
    <row r="924" ht="15.75" customHeight="1">
      <c r="B924" s="56"/>
    </row>
    <row r="925" ht="15.75" customHeight="1">
      <c r="B925" s="56"/>
    </row>
    <row r="926" ht="15.75" customHeight="1">
      <c r="B926" s="56"/>
    </row>
    <row r="927" ht="15.75" customHeight="1">
      <c r="B927" s="56"/>
    </row>
    <row r="928" ht="15.75" customHeight="1">
      <c r="B928" s="56"/>
    </row>
    <row r="929" ht="15.75" customHeight="1">
      <c r="B929" s="56"/>
    </row>
    <row r="930" ht="15.75" customHeight="1">
      <c r="B930" s="56"/>
    </row>
    <row r="931" ht="15.75" customHeight="1">
      <c r="B931" s="56"/>
    </row>
    <row r="932" ht="15.75" customHeight="1">
      <c r="B932" s="56"/>
    </row>
    <row r="933" ht="15.75" customHeight="1">
      <c r="B933" s="56"/>
    </row>
    <row r="934" ht="15.75" customHeight="1">
      <c r="B934" s="56"/>
    </row>
    <row r="935" ht="15.75" customHeight="1">
      <c r="B935" s="56"/>
    </row>
    <row r="936" ht="15.75" customHeight="1">
      <c r="B936" s="56"/>
    </row>
    <row r="937" ht="15.75" customHeight="1">
      <c r="B937" s="56"/>
    </row>
    <row r="938" ht="15.75" customHeight="1">
      <c r="B938" s="56"/>
    </row>
    <row r="939" ht="15.75" customHeight="1">
      <c r="B939" s="56"/>
    </row>
    <row r="940" ht="15.75" customHeight="1">
      <c r="B940" s="56"/>
    </row>
    <row r="941" ht="15.75" customHeight="1">
      <c r="B941" s="56"/>
    </row>
    <row r="942" ht="15.75" customHeight="1">
      <c r="B942" s="56"/>
    </row>
    <row r="943" ht="15.75" customHeight="1">
      <c r="B943" s="56"/>
    </row>
    <row r="944" ht="15.75" customHeight="1">
      <c r="B944" s="56"/>
    </row>
    <row r="945" ht="15.75" customHeight="1">
      <c r="B945" s="56"/>
    </row>
    <row r="946" ht="15.75" customHeight="1">
      <c r="B946" s="56"/>
    </row>
    <row r="947" ht="15.75" customHeight="1">
      <c r="B947" s="56"/>
    </row>
    <row r="948" ht="15.75" customHeight="1">
      <c r="B948" s="56"/>
    </row>
    <row r="949" ht="15.75" customHeight="1">
      <c r="B949" s="56"/>
    </row>
    <row r="950" ht="15.75" customHeight="1">
      <c r="B950" s="56"/>
    </row>
    <row r="951" ht="15.75" customHeight="1">
      <c r="B951" s="56"/>
    </row>
    <row r="952" ht="15.75" customHeight="1">
      <c r="B952" s="56"/>
    </row>
    <row r="953" ht="15.75" customHeight="1">
      <c r="B953" s="56"/>
    </row>
    <row r="954" ht="15.75" customHeight="1">
      <c r="B954" s="56"/>
    </row>
    <row r="955" ht="15.75" customHeight="1">
      <c r="B955" s="56"/>
    </row>
    <row r="956" ht="15.75" customHeight="1">
      <c r="B956" s="56"/>
    </row>
    <row r="957" ht="15.75" customHeight="1">
      <c r="B957" s="56"/>
    </row>
    <row r="958" ht="15.75" customHeight="1">
      <c r="B958" s="56"/>
    </row>
    <row r="959" ht="15.75" customHeight="1">
      <c r="B959" s="56"/>
    </row>
    <row r="960" ht="15.75" customHeight="1">
      <c r="B960" s="56"/>
    </row>
    <row r="961" ht="15.75" customHeight="1">
      <c r="B961" s="56"/>
    </row>
    <row r="962" ht="15.75" customHeight="1">
      <c r="B962" s="56"/>
    </row>
    <row r="963" ht="15.75" customHeight="1">
      <c r="B963" s="56"/>
    </row>
    <row r="964" ht="15.75" customHeight="1">
      <c r="B964" s="56"/>
    </row>
    <row r="965" ht="15.75" customHeight="1">
      <c r="B965" s="56"/>
    </row>
    <row r="966" ht="15.75" customHeight="1">
      <c r="B966" s="56"/>
    </row>
    <row r="967" ht="15.75" customHeight="1">
      <c r="B967" s="56"/>
    </row>
    <row r="968" ht="15.75" customHeight="1">
      <c r="B968" s="56"/>
    </row>
    <row r="969" ht="15.75" customHeight="1">
      <c r="B969" s="56"/>
    </row>
    <row r="970" ht="15.75" customHeight="1">
      <c r="B970" s="56"/>
    </row>
    <row r="971" ht="15.75" customHeight="1">
      <c r="B971" s="56"/>
    </row>
    <row r="972" ht="15.75" customHeight="1">
      <c r="B972" s="56"/>
    </row>
    <row r="973" ht="15.75" customHeight="1">
      <c r="B973" s="56"/>
    </row>
    <row r="974" ht="15.75" customHeight="1">
      <c r="B974" s="56"/>
    </row>
    <row r="975" ht="15.75" customHeight="1">
      <c r="B975" s="56"/>
    </row>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AB$34">
    <sortState ref="A1:AB34">
      <sortCondition descending="1" ref="G1:G34"/>
      <sortCondition descending="1" ref="H1:H34"/>
      <sortCondition ref="F1:F34"/>
      <sortCondition ref="I1:I34"/>
    </sortState>
  </autoFilter>
  <dataValidations>
    <dataValidation type="list" allowBlank="1" showErrorMessage="1" sqref="B2:B975">
      <formula1>"Supply,Mental Health Support,Hasbara/PR,Kibbutzim,Medical (Health),Army units direct,Emergency funds / Amutot (NGOs),First responders,Categorie,Policital / Lobby,Other,Civillian help,Petitions,Help Support,Multi-Front,Education,Small businesses"</formula1>
    </dataValidation>
  </dataValidations>
  <hyperlinks>
    <hyperlink r:id="rId1" ref="D2"/>
    <hyperlink r:id="rId2" ref="D3"/>
    <hyperlink r:id="rId3" ref="D4"/>
    <hyperlink r:id="rId4" ref="D5"/>
    <hyperlink r:id="rId5" ref="D6"/>
    <hyperlink r:id="rId6" ref="D7"/>
    <hyperlink r:id="rId7" ref="D8"/>
    <hyperlink r:id="rId8" ref="D9"/>
    <hyperlink r:id="rId9" ref="D10"/>
    <hyperlink r:id="rId10" ref="D11"/>
    <hyperlink r:id="rId11" location="!/donation/checkout" ref="D12"/>
    <hyperlink r:id="rId12" ref="D13"/>
    <hyperlink r:id="rId13" ref="E13"/>
    <hyperlink r:id="rId14" ref="D15"/>
    <hyperlink r:id="rId15" ref="D17"/>
    <hyperlink r:id="rId16" ref="D18"/>
    <hyperlink r:id="rId17" ref="D19"/>
    <hyperlink r:id="rId18" ref="D20"/>
    <hyperlink r:id="rId19" ref="D21"/>
    <hyperlink r:id="rId20" ref="D22"/>
    <hyperlink r:id="rId21" ref="E22"/>
    <hyperlink r:id="rId22" ref="D23"/>
    <hyperlink r:id="rId23" ref="D24"/>
    <hyperlink r:id="rId24" ref="D25"/>
    <hyperlink r:id="rId25" ref="D26"/>
    <hyperlink r:id="rId26" ref="D28"/>
    <hyperlink r:id="rId27" ref="D29"/>
    <hyperlink r:id="rId28" ref="D30"/>
    <hyperlink r:id="rId29" ref="D34"/>
    <hyperlink r:id="rId30" ref="D35"/>
    <hyperlink r:id="rId31" ref="D36"/>
    <hyperlink r:id="rId32" ref="D37"/>
    <hyperlink r:id="rId33" ref="D39"/>
    <hyperlink r:id="rId34" ref="D40"/>
    <hyperlink r:id="rId35" ref="D41"/>
    <hyperlink r:id="rId36" ref="D44"/>
    <hyperlink r:id="rId37" ref="D45"/>
    <hyperlink r:id="rId38" ref="D46"/>
    <hyperlink r:id="rId39" ref="D47"/>
    <hyperlink r:id="rId40" ref="D48"/>
    <hyperlink r:id="rId41" ref="D50"/>
    <hyperlink r:id="rId42" ref="D52"/>
    <hyperlink r:id="rId43" ref="D53"/>
    <hyperlink r:id="rId44" ref="D55"/>
    <hyperlink r:id="rId45" ref="D57"/>
    <hyperlink r:id="rId46" ref="D60"/>
    <hyperlink r:id="rId47" ref="D62"/>
    <hyperlink r:id="rId48" ref="D63"/>
    <hyperlink r:id="rId49" ref="D64"/>
    <hyperlink r:id="rId50" ref="D65"/>
    <hyperlink r:id="rId51" ref="D67"/>
  </hyperlinks>
  <drawing r:id="rId5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34F5C"/>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63"/>
    <col customWidth="1" min="2" max="2" width="20.13"/>
    <col customWidth="1" min="3" max="3" width="65.5"/>
    <col customWidth="1" min="4" max="4" width="53.63"/>
    <col customWidth="1" min="5" max="6" width="19.38"/>
    <col customWidth="1" min="7" max="7" width="26.13"/>
    <col customWidth="1" min="8" max="8" width="13.13"/>
    <col customWidth="1" min="9" max="9" width="25.13"/>
    <col customWidth="1" min="10" max="10" width="28.0"/>
  </cols>
  <sheetData>
    <row r="1" ht="15.75" customHeight="1">
      <c r="A1" s="57" t="s">
        <v>378</v>
      </c>
      <c r="B1" s="57" t="s">
        <v>379</v>
      </c>
      <c r="C1" s="57" t="s">
        <v>380</v>
      </c>
      <c r="D1" s="57" t="s">
        <v>381</v>
      </c>
      <c r="E1" s="57" t="s">
        <v>105</v>
      </c>
      <c r="F1" s="57" t="s">
        <v>382</v>
      </c>
      <c r="G1" s="57" t="s">
        <v>383</v>
      </c>
      <c r="H1" s="57" t="s">
        <v>384</v>
      </c>
      <c r="I1" s="57" t="s">
        <v>10</v>
      </c>
      <c r="J1" s="57"/>
      <c r="K1" s="57"/>
      <c r="L1" s="57"/>
      <c r="M1" s="57"/>
      <c r="N1" s="57"/>
      <c r="O1" s="57"/>
      <c r="P1" s="57"/>
      <c r="Q1" s="57"/>
      <c r="R1" s="57"/>
      <c r="S1" s="57"/>
      <c r="T1" s="57"/>
      <c r="U1" s="57"/>
      <c r="V1" s="57"/>
      <c r="W1" s="57"/>
      <c r="X1" s="57"/>
      <c r="Y1" s="57"/>
      <c r="Z1" s="57"/>
      <c r="AA1" s="57"/>
      <c r="AB1" s="57"/>
      <c r="AC1" s="57"/>
    </row>
    <row r="2" ht="15.75" customHeight="1">
      <c r="A2" s="22" t="s">
        <v>385</v>
      </c>
      <c r="B2" s="22" t="s">
        <v>147</v>
      </c>
      <c r="C2" s="22" t="s">
        <v>386</v>
      </c>
      <c r="D2" s="22" t="s">
        <v>387</v>
      </c>
      <c r="E2" s="22"/>
      <c r="F2" s="22" t="s">
        <v>388</v>
      </c>
      <c r="G2" s="22" t="s">
        <v>389</v>
      </c>
      <c r="H2" s="22" t="s">
        <v>144</v>
      </c>
      <c r="I2" s="22"/>
      <c r="J2" s="22"/>
      <c r="K2" s="22"/>
      <c r="L2" s="22"/>
      <c r="M2" s="22"/>
      <c r="N2" s="22"/>
      <c r="O2" s="22"/>
      <c r="P2" s="22"/>
      <c r="Q2" s="22"/>
      <c r="R2" s="22"/>
      <c r="S2" s="22"/>
      <c r="T2" s="22"/>
      <c r="U2" s="22"/>
      <c r="V2" s="22"/>
      <c r="W2" s="22"/>
      <c r="X2" s="22"/>
      <c r="Y2" s="22"/>
      <c r="Z2" s="22"/>
      <c r="AA2" s="22"/>
      <c r="AB2" s="22"/>
      <c r="AC2" s="22"/>
    </row>
    <row r="3" ht="15.75" customHeight="1">
      <c r="A3" s="22" t="s">
        <v>385</v>
      </c>
      <c r="B3" s="22" t="s">
        <v>390</v>
      </c>
      <c r="C3" s="22" t="s">
        <v>391</v>
      </c>
      <c r="D3" s="22" t="s">
        <v>392</v>
      </c>
      <c r="E3" s="22"/>
      <c r="F3" s="22" t="s">
        <v>393</v>
      </c>
      <c r="G3" s="22"/>
      <c r="H3" s="22"/>
      <c r="I3" s="22"/>
      <c r="J3" s="22"/>
      <c r="K3" s="22"/>
      <c r="L3" s="22"/>
      <c r="M3" s="22"/>
      <c r="N3" s="22"/>
      <c r="O3" s="22"/>
      <c r="P3" s="22"/>
      <c r="Q3" s="22"/>
      <c r="R3" s="22"/>
      <c r="S3" s="22"/>
      <c r="T3" s="22"/>
      <c r="U3" s="22"/>
      <c r="V3" s="22"/>
      <c r="W3" s="22"/>
      <c r="X3" s="22"/>
      <c r="Y3" s="22"/>
      <c r="Z3" s="22"/>
      <c r="AA3" s="22"/>
      <c r="AB3" s="22"/>
      <c r="AC3" s="22"/>
    </row>
    <row r="4" ht="15.75" customHeight="1">
      <c r="A4" s="22" t="s">
        <v>385</v>
      </c>
      <c r="B4" s="22" t="s">
        <v>390</v>
      </c>
      <c r="C4" s="22" t="s">
        <v>394</v>
      </c>
      <c r="D4" s="22"/>
      <c r="E4" s="22"/>
      <c r="F4" s="22"/>
      <c r="G4" s="22"/>
      <c r="H4" s="22"/>
      <c r="I4" s="22"/>
      <c r="J4" s="22"/>
      <c r="K4" s="22"/>
      <c r="L4" s="22"/>
      <c r="M4" s="22"/>
      <c r="N4" s="22"/>
      <c r="O4" s="22"/>
      <c r="P4" s="22"/>
      <c r="Q4" s="22"/>
      <c r="R4" s="22"/>
      <c r="S4" s="22"/>
      <c r="T4" s="22"/>
      <c r="U4" s="22"/>
      <c r="V4" s="22"/>
      <c r="W4" s="22"/>
      <c r="X4" s="22"/>
      <c r="Y4" s="22"/>
      <c r="Z4" s="22"/>
      <c r="AA4" s="22"/>
      <c r="AB4" s="22"/>
      <c r="AC4" s="22"/>
    </row>
    <row r="5" ht="15.75" customHeight="1">
      <c r="A5" s="22" t="s">
        <v>385</v>
      </c>
      <c r="B5" s="22" t="s">
        <v>395</v>
      </c>
      <c r="C5" s="22" t="s">
        <v>396</v>
      </c>
      <c r="D5" s="22"/>
      <c r="E5" s="22"/>
      <c r="F5" s="22"/>
      <c r="G5" s="22"/>
      <c r="H5" s="22" t="s">
        <v>397</v>
      </c>
      <c r="I5" s="22"/>
      <c r="J5" s="22"/>
      <c r="K5" s="22"/>
      <c r="L5" s="22"/>
      <c r="M5" s="22"/>
      <c r="N5" s="22"/>
      <c r="O5" s="22"/>
      <c r="P5" s="22"/>
      <c r="Q5" s="22"/>
      <c r="R5" s="22"/>
      <c r="S5" s="22"/>
      <c r="T5" s="22"/>
      <c r="U5" s="22"/>
      <c r="V5" s="22"/>
      <c r="W5" s="22"/>
      <c r="X5" s="22"/>
      <c r="Y5" s="22"/>
      <c r="Z5" s="22"/>
      <c r="AA5" s="22"/>
      <c r="AB5" s="22"/>
      <c r="AC5" s="22"/>
    </row>
    <row r="6" ht="15.75" customHeight="1">
      <c r="A6" s="22" t="s">
        <v>385</v>
      </c>
      <c r="B6" s="22" t="s">
        <v>161</v>
      </c>
      <c r="C6" s="22" t="s">
        <v>398</v>
      </c>
      <c r="D6" s="22"/>
      <c r="E6" s="22"/>
      <c r="F6" s="22" t="s">
        <v>399</v>
      </c>
      <c r="G6" s="22"/>
      <c r="H6" s="22"/>
      <c r="I6" s="22"/>
      <c r="J6" s="22"/>
      <c r="K6" s="22"/>
      <c r="L6" s="22"/>
      <c r="M6" s="22"/>
      <c r="N6" s="22"/>
      <c r="O6" s="22"/>
      <c r="P6" s="22"/>
      <c r="Q6" s="22"/>
      <c r="R6" s="22"/>
      <c r="S6" s="22"/>
      <c r="T6" s="22"/>
      <c r="U6" s="22"/>
      <c r="V6" s="22"/>
      <c r="W6" s="22"/>
      <c r="X6" s="22"/>
      <c r="Y6" s="22"/>
      <c r="Z6" s="22"/>
      <c r="AA6" s="22"/>
      <c r="AB6" s="22"/>
      <c r="AC6" s="22"/>
    </row>
    <row r="7" ht="15.75" customHeight="1">
      <c r="A7" s="22" t="s">
        <v>385</v>
      </c>
      <c r="B7" s="22" t="s">
        <v>147</v>
      </c>
      <c r="C7" s="22" t="s">
        <v>400</v>
      </c>
      <c r="D7" s="22"/>
      <c r="E7" s="22"/>
      <c r="F7" s="22"/>
      <c r="G7" s="32" t="s">
        <v>401</v>
      </c>
      <c r="H7" s="22"/>
      <c r="I7" s="22"/>
      <c r="J7" s="22"/>
      <c r="K7" s="22"/>
      <c r="L7" s="22"/>
      <c r="M7" s="22"/>
      <c r="N7" s="22"/>
      <c r="O7" s="22"/>
      <c r="P7" s="22"/>
      <c r="Q7" s="22"/>
      <c r="R7" s="22"/>
      <c r="S7" s="22"/>
      <c r="T7" s="22"/>
      <c r="U7" s="22"/>
      <c r="V7" s="22"/>
      <c r="W7" s="22"/>
      <c r="X7" s="22"/>
      <c r="Y7" s="22"/>
      <c r="Z7" s="22"/>
      <c r="AA7" s="22"/>
      <c r="AB7" s="22"/>
      <c r="AC7" s="22"/>
    </row>
    <row r="8" ht="15.75" customHeight="1">
      <c r="A8" s="22" t="s">
        <v>402</v>
      </c>
      <c r="B8" s="22" t="s">
        <v>395</v>
      </c>
      <c r="C8" s="22" t="s">
        <v>403</v>
      </c>
      <c r="D8" s="22" t="s">
        <v>404</v>
      </c>
      <c r="E8" s="22"/>
      <c r="F8" s="22" t="s">
        <v>405</v>
      </c>
      <c r="G8" s="22"/>
      <c r="H8" s="22"/>
      <c r="I8" s="22"/>
      <c r="J8" s="22"/>
      <c r="K8" s="22"/>
      <c r="L8" s="22"/>
      <c r="M8" s="22"/>
      <c r="N8" s="22"/>
      <c r="O8" s="22"/>
      <c r="P8" s="22"/>
      <c r="Q8" s="22"/>
      <c r="R8" s="22"/>
      <c r="S8" s="22"/>
      <c r="T8" s="22"/>
      <c r="U8" s="22"/>
      <c r="V8" s="22"/>
      <c r="W8" s="22"/>
      <c r="X8" s="22"/>
      <c r="Y8" s="22"/>
      <c r="Z8" s="22"/>
      <c r="AA8" s="22"/>
      <c r="AB8" s="22"/>
      <c r="AC8" s="22"/>
    </row>
    <row r="9" ht="15.75" customHeight="1">
      <c r="A9" s="22" t="s">
        <v>402</v>
      </c>
      <c r="B9" s="22" t="s">
        <v>395</v>
      </c>
      <c r="C9" s="22" t="s">
        <v>406</v>
      </c>
      <c r="D9" s="22" t="s">
        <v>407</v>
      </c>
      <c r="E9" s="22"/>
      <c r="F9" s="22" t="s">
        <v>408</v>
      </c>
      <c r="G9" s="22"/>
      <c r="H9" s="22"/>
      <c r="I9" s="22"/>
      <c r="J9" s="22"/>
      <c r="K9" s="22"/>
      <c r="L9" s="22"/>
      <c r="M9" s="22"/>
      <c r="N9" s="22"/>
      <c r="O9" s="22"/>
      <c r="P9" s="22"/>
      <c r="Q9" s="22"/>
      <c r="R9" s="22"/>
      <c r="S9" s="22"/>
      <c r="T9" s="22"/>
      <c r="U9" s="22"/>
      <c r="V9" s="22"/>
      <c r="W9" s="22"/>
      <c r="X9" s="22"/>
      <c r="Y9" s="22"/>
      <c r="Z9" s="22"/>
      <c r="AA9" s="22"/>
      <c r="AB9" s="22"/>
      <c r="AC9" s="22"/>
    </row>
    <row r="10" ht="15.75" customHeight="1">
      <c r="A10" s="22" t="s">
        <v>402</v>
      </c>
      <c r="B10" s="22" t="s">
        <v>161</v>
      </c>
      <c r="C10" s="22"/>
      <c r="D10" s="22" t="s">
        <v>409</v>
      </c>
      <c r="E10" s="22"/>
      <c r="F10" s="22" t="s">
        <v>410</v>
      </c>
      <c r="G10" s="22"/>
      <c r="H10" s="22"/>
      <c r="I10" s="22"/>
      <c r="J10" s="22"/>
      <c r="K10" s="22"/>
      <c r="L10" s="22"/>
      <c r="M10" s="22"/>
      <c r="N10" s="22"/>
      <c r="O10" s="22"/>
      <c r="P10" s="22"/>
      <c r="Q10" s="22"/>
      <c r="R10" s="22"/>
      <c r="S10" s="22"/>
      <c r="T10" s="22"/>
      <c r="U10" s="22"/>
      <c r="V10" s="22"/>
      <c r="W10" s="22"/>
      <c r="X10" s="22"/>
      <c r="Y10" s="22"/>
      <c r="Z10" s="22"/>
      <c r="AA10" s="22"/>
      <c r="AB10" s="22"/>
      <c r="AC10" s="22"/>
    </row>
    <row r="11" ht="15.75" customHeight="1">
      <c r="A11" s="22" t="s">
        <v>402</v>
      </c>
      <c r="B11" s="22" t="s">
        <v>147</v>
      </c>
      <c r="C11" s="22" t="s">
        <v>411</v>
      </c>
      <c r="D11" s="22" t="s">
        <v>412</v>
      </c>
      <c r="E11" s="22"/>
      <c r="F11" s="22" t="s">
        <v>413</v>
      </c>
      <c r="G11" s="22"/>
      <c r="H11" s="22"/>
      <c r="I11" s="22"/>
      <c r="J11" s="22"/>
      <c r="K11" s="22"/>
      <c r="L11" s="22"/>
      <c r="M11" s="22"/>
      <c r="N11" s="22"/>
      <c r="O11" s="22"/>
      <c r="P11" s="22"/>
      <c r="Q11" s="22"/>
      <c r="R11" s="22"/>
      <c r="S11" s="22"/>
      <c r="T11" s="22"/>
      <c r="U11" s="22"/>
      <c r="V11" s="22"/>
      <c r="W11" s="22"/>
      <c r="X11" s="22"/>
      <c r="Y11" s="22"/>
      <c r="Z11" s="22"/>
      <c r="AA11" s="22"/>
      <c r="AB11" s="22"/>
      <c r="AC11" s="22"/>
    </row>
    <row r="12" ht="15.75" customHeight="1">
      <c r="A12" s="22" t="s">
        <v>402</v>
      </c>
      <c r="B12" s="22"/>
      <c r="C12" s="22" t="s">
        <v>414</v>
      </c>
      <c r="D12" s="22" t="s">
        <v>415</v>
      </c>
      <c r="E12" s="22"/>
      <c r="F12" s="22" t="s">
        <v>150</v>
      </c>
      <c r="G12" s="22"/>
      <c r="H12" s="22"/>
      <c r="I12" s="22"/>
      <c r="J12" s="22"/>
      <c r="K12" s="22"/>
      <c r="L12" s="22"/>
      <c r="M12" s="22"/>
      <c r="N12" s="22"/>
      <c r="O12" s="22"/>
      <c r="P12" s="22"/>
      <c r="Q12" s="22"/>
      <c r="R12" s="22"/>
      <c r="S12" s="22"/>
      <c r="T12" s="22"/>
      <c r="U12" s="22"/>
      <c r="V12" s="22"/>
      <c r="W12" s="22"/>
      <c r="X12" s="22"/>
      <c r="Y12" s="22"/>
      <c r="Z12" s="22"/>
      <c r="AA12" s="22"/>
      <c r="AB12" s="22"/>
      <c r="AC12" s="22"/>
    </row>
    <row r="13" ht="15.75" customHeight="1">
      <c r="A13" s="22" t="s">
        <v>402</v>
      </c>
      <c r="B13" s="22" t="s">
        <v>390</v>
      </c>
      <c r="C13" s="22"/>
      <c r="D13" s="22"/>
      <c r="E13" s="22"/>
      <c r="F13" s="22" t="s">
        <v>416</v>
      </c>
      <c r="G13" s="22"/>
      <c r="H13" s="22"/>
      <c r="I13" s="22"/>
      <c r="J13" s="22"/>
      <c r="K13" s="22"/>
      <c r="L13" s="22"/>
      <c r="M13" s="22"/>
      <c r="N13" s="22"/>
      <c r="O13" s="22"/>
      <c r="P13" s="22"/>
      <c r="Q13" s="22"/>
      <c r="R13" s="22"/>
      <c r="S13" s="22"/>
      <c r="T13" s="22"/>
      <c r="U13" s="22"/>
      <c r="V13" s="22"/>
      <c r="W13" s="22"/>
      <c r="X13" s="22"/>
      <c r="Y13" s="22"/>
      <c r="Z13" s="22"/>
      <c r="AA13" s="22"/>
      <c r="AB13" s="22"/>
      <c r="AC13" s="22"/>
    </row>
    <row r="14" ht="15.75" customHeight="1">
      <c r="A14" s="22" t="s">
        <v>402</v>
      </c>
      <c r="B14" s="22" t="s">
        <v>147</v>
      </c>
      <c r="C14" s="22"/>
      <c r="D14" s="22"/>
      <c r="E14" s="22"/>
      <c r="F14" s="22" t="s">
        <v>417</v>
      </c>
      <c r="G14" s="22"/>
      <c r="H14" s="22"/>
      <c r="I14" s="22"/>
      <c r="J14" s="22"/>
      <c r="K14" s="22"/>
      <c r="L14" s="22"/>
      <c r="M14" s="22"/>
      <c r="N14" s="22"/>
      <c r="O14" s="22"/>
      <c r="P14" s="22"/>
      <c r="Q14" s="22"/>
      <c r="R14" s="22"/>
      <c r="S14" s="22"/>
      <c r="T14" s="22"/>
      <c r="U14" s="22"/>
      <c r="V14" s="22"/>
      <c r="W14" s="22"/>
      <c r="X14" s="22"/>
      <c r="Y14" s="22"/>
      <c r="Z14" s="22"/>
      <c r="AA14" s="22"/>
      <c r="AB14" s="22"/>
      <c r="AC14" s="22"/>
    </row>
    <row r="15" ht="15.75" customHeight="1">
      <c r="A15" s="22" t="s">
        <v>402</v>
      </c>
      <c r="B15" s="22" t="s">
        <v>390</v>
      </c>
      <c r="C15" s="22"/>
      <c r="D15" s="22" t="s">
        <v>418</v>
      </c>
      <c r="E15" s="22"/>
      <c r="F15" s="22" t="s">
        <v>419</v>
      </c>
      <c r="G15" s="22"/>
      <c r="H15" s="22"/>
      <c r="I15" s="22"/>
      <c r="J15" s="22"/>
      <c r="K15" s="22"/>
      <c r="L15" s="22"/>
      <c r="M15" s="22"/>
      <c r="N15" s="22"/>
      <c r="O15" s="22"/>
      <c r="P15" s="22"/>
      <c r="Q15" s="22"/>
      <c r="R15" s="22"/>
      <c r="S15" s="22"/>
      <c r="T15" s="22"/>
      <c r="U15" s="22"/>
      <c r="V15" s="22"/>
      <c r="W15" s="22"/>
      <c r="X15" s="22"/>
      <c r="Y15" s="22"/>
      <c r="Z15" s="22"/>
      <c r="AA15" s="22"/>
      <c r="AB15" s="22"/>
      <c r="AC15" s="22"/>
    </row>
    <row r="16" ht="15.75" customHeight="1">
      <c r="A16" s="22" t="s">
        <v>402</v>
      </c>
      <c r="B16" s="22" t="s">
        <v>390</v>
      </c>
      <c r="C16" s="22"/>
      <c r="D16" s="22" t="s">
        <v>420</v>
      </c>
      <c r="E16" s="22"/>
      <c r="F16" s="22" t="s">
        <v>421</v>
      </c>
      <c r="G16" s="22"/>
      <c r="H16" s="22"/>
      <c r="I16" s="22"/>
      <c r="J16" s="22"/>
      <c r="K16" s="22"/>
      <c r="L16" s="22"/>
      <c r="M16" s="22"/>
      <c r="N16" s="22"/>
      <c r="O16" s="22"/>
      <c r="P16" s="22"/>
      <c r="Q16" s="22"/>
      <c r="R16" s="22"/>
      <c r="S16" s="22"/>
      <c r="T16" s="22"/>
      <c r="U16" s="22"/>
      <c r="V16" s="22"/>
      <c r="W16" s="22"/>
      <c r="X16" s="22"/>
      <c r="Y16" s="22"/>
      <c r="Z16" s="22"/>
      <c r="AA16" s="22"/>
      <c r="AB16" s="22"/>
      <c r="AC16" s="22"/>
    </row>
    <row r="17" ht="15.75" customHeight="1">
      <c r="A17" s="22" t="s">
        <v>402</v>
      </c>
      <c r="B17" s="22" t="s">
        <v>147</v>
      </c>
      <c r="C17" s="22"/>
      <c r="D17" s="22" t="s">
        <v>422</v>
      </c>
      <c r="E17" s="22"/>
      <c r="F17" s="32" t="s">
        <v>423</v>
      </c>
      <c r="G17" s="22"/>
      <c r="H17" s="22"/>
      <c r="I17" s="22"/>
      <c r="J17" s="22"/>
      <c r="K17" s="22"/>
      <c r="L17" s="22"/>
      <c r="M17" s="22"/>
      <c r="N17" s="22"/>
      <c r="O17" s="22"/>
      <c r="P17" s="22"/>
      <c r="Q17" s="22"/>
      <c r="R17" s="22"/>
      <c r="S17" s="22"/>
      <c r="T17" s="22"/>
      <c r="U17" s="22"/>
      <c r="V17" s="22"/>
      <c r="W17" s="22"/>
      <c r="X17" s="22"/>
      <c r="Y17" s="22"/>
      <c r="Z17" s="22"/>
      <c r="AA17" s="22"/>
      <c r="AB17" s="22"/>
      <c r="AC17" s="22"/>
    </row>
    <row r="18" ht="15.75" customHeight="1">
      <c r="A18" s="22" t="s">
        <v>402</v>
      </c>
      <c r="B18" s="22" t="s">
        <v>147</v>
      </c>
      <c r="C18" s="22" t="s">
        <v>424</v>
      </c>
      <c r="D18" s="22" t="s">
        <v>425</v>
      </c>
      <c r="E18" s="22"/>
      <c r="F18" s="22" t="s">
        <v>426</v>
      </c>
      <c r="G18" s="22"/>
      <c r="H18" s="22"/>
      <c r="I18" s="22"/>
      <c r="J18" s="22"/>
      <c r="K18" s="22"/>
      <c r="L18" s="22"/>
      <c r="M18" s="22"/>
      <c r="N18" s="22"/>
      <c r="O18" s="22"/>
      <c r="P18" s="22"/>
      <c r="Q18" s="22"/>
      <c r="R18" s="22"/>
      <c r="S18" s="22"/>
      <c r="T18" s="22"/>
      <c r="U18" s="22"/>
      <c r="V18" s="22"/>
      <c r="W18" s="22"/>
      <c r="X18" s="22"/>
      <c r="Y18" s="22"/>
      <c r="Z18" s="22"/>
      <c r="AA18" s="22"/>
      <c r="AB18" s="22"/>
      <c r="AC18" s="22"/>
    </row>
    <row r="19" ht="15.75" customHeight="1">
      <c r="A19" s="22" t="s">
        <v>385</v>
      </c>
      <c r="B19" s="22" t="s">
        <v>147</v>
      </c>
      <c r="C19" s="22" t="s">
        <v>427</v>
      </c>
      <c r="D19" s="22" t="s">
        <v>428</v>
      </c>
      <c r="E19" s="22"/>
      <c r="F19" s="32" t="s">
        <v>429</v>
      </c>
      <c r="G19" s="31" t="s">
        <v>430</v>
      </c>
      <c r="H19" s="22"/>
      <c r="I19" s="22"/>
      <c r="J19" s="22"/>
      <c r="K19" s="22"/>
      <c r="L19" s="22"/>
      <c r="M19" s="22"/>
      <c r="N19" s="22"/>
      <c r="O19" s="22"/>
      <c r="P19" s="22"/>
      <c r="Q19" s="22"/>
      <c r="R19" s="22"/>
      <c r="S19" s="22"/>
      <c r="T19" s="22"/>
      <c r="U19" s="22"/>
      <c r="V19" s="22"/>
      <c r="W19" s="22"/>
      <c r="X19" s="22"/>
      <c r="Y19" s="22"/>
      <c r="Z19" s="22"/>
      <c r="AA19" s="22"/>
      <c r="AB19" s="22"/>
      <c r="AC19" s="22"/>
    </row>
    <row r="20" ht="15.75" customHeight="1">
      <c r="A20" s="22" t="s">
        <v>402</v>
      </c>
      <c r="B20" s="22" t="s">
        <v>395</v>
      </c>
      <c r="C20" s="22" t="s">
        <v>431</v>
      </c>
      <c r="D20" s="22"/>
      <c r="E20" s="22"/>
      <c r="F20" s="22" t="s">
        <v>399</v>
      </c>
      <c r="G20" s="22"/>
      <c r="H20" s="22"/>
      <c r="I20" s="22"/>
      <c r="J20" s="22"/>
      <c r="K20" s="22"/>
      <c r="L20" s="22"/>
      <c r="M20" s="22"/>
      <c r="N20" s="22"/>
      <c r="O20" s="22"/>
      <c r="P20" s="22"/>
      <c r="Q20" s="22"/>
      <c r="R20" s="22"/>
      <c r="S20" s="22"/>
      <c r="T20" s="22"/>
      <c r="U20" s="22"/>
      <c r="V20" s="22"/>
      <c r="W20" s="22"/>
      <c r="X20" s="22"/>
      <c r="Y20" s="22"/>
      <c r="Z20" s="22"/>
      <c r="AA20" s="22"/>
      <c r="AB20" s="22"/>
      <c r="AC20" s="22"/>
    </row>
    <row r="21" ht="15.75" customHeight="1">
      <c r="A21" s="22" t="s">
        <v>402</v>
      </c>
      <c r="B21" s="22" t="s">
        <v>147</v>
      </c>
      <c r="C21" s="22" t="s">
        <v>432</v>
      </c>
      <c r="D21" s="22" t="s">
        <v>433</v>
      </c>
      <c r="E21" s="22"/>
      <c r="F21" s="22" t="s">
        <v>434</v>
      </c>
      <c r="G21" s="31" t="s">
        <v>435</v>
      </c>
      <c r="H21" s="22"/>
      <c r="I21" s="22"/>
      <c r="J21" s="22"/>
      <c r="K21" s="22"/>
      <c r="L21" s="22"/>
      <c r="M21" s="22"/>
      <c r="N21" s="22"/>
      <c r="O21" s="22"/>
      <c r="P21" s="22"/>
      <c r="Q21" s="22"/>
      <c r="R21" s="22"/>
      <c r="S21" s="22"/>
      <c r="T21" s="22"/>
      <c r="U21" s="22"/>
      <c r="V21" s="22"/>
      <c r="W21" s="22"/>
      <c r="X21" s="22"/>
      <c r="Y21" s="22"/>
      <c r="Z21" s="22"/>
      <c r="AA21" s="22"/>
      <c r="AB21" s="22"/>
      <c r="AC21" s="22"/>
    </row>
    <row r="22" ht="15.75" customHeight="1">
      <c r="A22" s="22" t="s">
        <v>385</v>
      </c>
      <c r="B22" s="22" t="s">
        <v>247</v>
      </c>
      <c r="C22" s="22" t="s">
        <v>436</v>
      </c>
      <c r="D22" s="22" t="s">
        <v>437</v>
      </c>
      <c r="E22" s="22"/>
      <c r="F22" s="22" t="s">
        <v>438</v>
      </c>
      <c r="G22" s="22"/>
      <c r="H22" s="22"/>
      <c r="I22" s="22"/>
      <c r="J22" s="22"/>
      <c r="K22" s="22"/>
      <c r="L22" s="22"/>
      <c r="M22" s="22"/>
      <c r="N22" s="22"/>
      <c r="O22" s="22"/>
      <c r="P22" s="22"/>
      <c r="Q22" s="22"/>
      <c r="R22" s="22"/>
      <c r="S22" s="22"/>
      <c r="T22" s="22"/>
      <c r="U22" s="22"/>
      <c r="V22" s="22"/>
      <c r="W22" s="22"/>
      <c r="X22" s="22"/>
      <c r="Y22" s="22"/>
      <c r="Z22" s="22"/>
      <c r="AA22" s="22"/>
      <c r="AB22" s="22"/>
      <c r="AC22" s="22"/>
    </row>
    <row r="23" ht="15.75" customHeight="1">
      <c r="A23" s="22" t="s">
        <v>385</v>
      </c>
      <c r="B23" s="22" t="s">
        <v>395</v>
      </c>
      <c r="C23" s="32" t="s">
        <v>439</v>
      </c>
      <c r="D23" s="22" t="s">
        <v>440</v>
      </c>
      <c r="E23" s="22"/>
      <c r="F23" s="22" t="s">
        <v>441</v>
      </c>
      <c r="G23" s="22"/>
      <c r="H23" s="22"/>
      <c r="I23" s="22"/>
      <c r="J23" s="22"/>
      <c r="K23" s="22"/>
      <c r="L23" s="22"/>
      <c r="M23" s="22"/>
      <c r="N23" s="22"/>
      <c r="O23" s="22"/>
      <c r="P23" s="22"/>
      <c r="Q23" s="22"/>
      <c r="R23" s="22"/>
      <c r="S23" s="22"/>
      <c r="T23" s="22"/>
      <c r="U23" s="22"/>
      <c r="V23" s="22"/>
      <c r="W23" s="22"/>
      <c r="X23" s="22"/>
      <c r="Y23" s="22"/>
      <c r="Z23" s="22"/>
      <c r="AA23" s="22"/>
      <c r="AB23" s="22"/>
      <c r="AC23" s="22"/>
    </row>
    <row r="24" ht="15.75" customHeight="1">
      <c r="A24" s="22" t="s">
        <v>385</v>
      </c>
      <c r="B24" s="22" t="s">
        <v>247</v>
      </c>
      <c r="C24" s="22" t="s">
        <v>442</v>
      </c>
      <c r="D24" s="22"/>
      <c r="E24" s="22"/>
      <c r="F24" s="22"/>
      <c r="G24" s="22"/>
      <c r="H24" s="22" t="s">
        <v>118</v>
      </c>
      <c r="I24" s="22"/>
      <c r="J24" s="22"/>
      <c r="K24" s="22"/>
      <c r="L24" s="22"/>
      <c r="M24" s="22"/>
      <c r="N24" s="22"/>
      <c r="O24" s="22"/>
      <c r="P24" s="22"/>
      <c r="Q24" s="22"/>
      <c r="R24" s="22"/>
      <c r="S24" s="22"/>
      <c r="T24" s="22"/>
      <c r="U24" s="22"/>
      <c r="V24" s="22"/>
      <c r="W24" s="22"/>
      <c r="X24" s="22"/>
      <c r="Y24" s="22"/>
      <c r="Z24" s="22"/>
      <c r="AA24" s="22"/>
      <c r="AB24" s="22"/>
      <c r="AC24" s="22"/>
    </row>
    <row r="25" ht="15.75" customHeight="1">
      <c r="A25" s="22" t="s">
        <v>385</v>
      </c>
      <c r="B25" s="22" t="s">
        <v>161</v>
      </c>
      <c r="C25" s="22" t="s">
        <v>443</v>
      </c>
      <c r="D25" s="22" t="s">
        <v>444</v>
      </c>
      <c r="E25" s="22"/>
      <c r="F25" s="22" t="s">
        <v>388</v>
      </c>
      <c r="G25" s="22"/>
      <c r="H25" s="22" t="s">
        <v>134</v>
      </c>
      <c r="I25" s="22"/>
      <c r="J25" s="22"/>
      <c r="K25" s="22"/>
      <c r="L25" s="22"/>
      <c r="M25" s="22"/>
      <c r="N25" s="22"/>
      <c r="O25" s="22"/>
      <c r="P25" s="22"/>
      <c r="Q25" s="22"/>
      <c r="R25" s="22"/>
      <c r="S25" s="22"/>
      <c r="T25" s="22"/>
      <c r="U25" s="22"/>
      <c r="V25" s="22"/>
      <c r="W25" s="22"/>
      <c r="X25" s="22"/>
      <c r="Y25" s="22"/>
      <c r="Z25" s="22"/>
      <c r="AA25" s="22"/>
      <c r="AB25" s="22"/>
      <c r="AC25" s="22"/>
    </row>
    <row r="26" ht="15.75" customHeight="1">
      <c r="A26" s="22" t="s">
        <v>385</v>
      </c>
      <c r="B26" s="22" t="s">
        <v>390</v>
      </c>
      <c r="C26" s="22" t="s">
        <v>445</v>
      </c>
      <c r="D26" s="31" t="s">
        <v>446</v>
      </c>
      <c r="E26" s="22"/>
      <c r="F26" s="22" t="s">
        <v>447</v>
      </c>
      <c r="G26" s="22"/>
      <c r="H26" s="22"/>
      <c r="I26" s="22"/>
      <c r="J26" s="22"/>
      <c r="K26" s="22"/>
      <c r="L26" s="22"/>
      <c r="M26" s="22"/>
      <c r="N26" s="22"/>
      <c r="O26" s="22"/>
      <c r="P26" s="22"/>
      <c r="Q26" s="22"/>
      <c r="R26" s="22"/>
      <c r="S26" s="22"/>
      <c r="T26" s="22"/>
      <c r="U26" s="22"/>
      <c r="V26" s="22"/>
      <c r="W26" s="22"/>
      <c r="X26" s="22"/>
      <c r="Y26" s="22"/>
      <c r="Z26" s="22"/>
      <c r="AA26" s="22"/>
      <c r="AB26" s="22"/>
      <c r="AC26" s="22"/>
    </row>
    <row r="27" ht="15.75" customHeight="1">
      <c r="A27" s="22" t="s">
        <v>385</v>
      </c>
      <c r="B27" s="22" t="s">
        <v>140</v>
      </c>
      <c r="C27" s="22" t="s">
        <v>448</v>
      </c>
      <c r="D27" s="31" t="s">
        <v>449</v>
      </c>
      <c r="E27" s="22"/>
      <c r="F27" s="22" t="s">
        <v>450</v>
      </c>
      <c r="G27" s="22"/>
      <c r="H27" s="22"/>
      <c r="I27" s="22"/>
      <c r="J27" s="22"/>
      <c r="K27" s="22"/>
      <c r="L27" s="22"/>
      <c r="M27" s="22"/>
      <c r="N27" s="22"/>
      <c r="O27" s="22"/>
      <c r="P27" s="22"/>
      <c r="Q27" s="22"/>
      <c r="R27" s="22"/>
      <c r="S27" s="22"/>
      <c r="T27" s="22"/>
      <c r="U27" s="22"/>
      <c r="V27" s="22"/>
      <c r="W27" s="22"/>
      <c r="X27" s="22"/>
      <c r="Y27" s="22"/>
      <c r="Z27" s="22"/>
      <c r="AA27" s="22"/>
      <c r="AB27" s="22"/>
      <c r="AC27" s="22"/>
    </row>
    <row r="28" ht="15.75" customHeight="1">
      <c r="A28" s="22" t="s">
        <v>402</v>
      </c>
      <c r="B28" s="22" t="s">
        <v>147</v>
      </c>
      <c r="C28" s="22" t="s">
        <v>451</v>
      </c>
      <c r="D28" s="22" t="s">
        <v>452</v>
      </c>
      <c r="E28" s="22"/>
      <c r="F28" s="22" t="s">
        <v>453</v>
      </c>
      <c r="G28" s="22"/>
      <c r="H28" s="22"/>
      <c r="I28" s="22"/>
      <c r="J28" s="22"/>
      <c r="K28" s="22"/>
      <c r="L28" s="22"/>
      <c r="M28" s="22"/>
      <c r="N28" s="22"/>
      <c r="O28" s="22"/>
      <c r="P28" s="22"/>
      <c r="Q28" s="22"/>
      <c r="R28" s="22"/>
      <c r="S28" s="22"/>
      <c r="T28" s="22"/>
      <c r="U28" s="22"/>
      <c r="V28" s="22"/>
      <c r="W28" s="22"/>
      <c r="X28" s="22"/>
      <c r="Y28" s="22"/>
      <c r="Z28" s="22"/>
      <c r="AA28" s="22"/>
      <c r="AB28" s="22"/>
      <c r="AC28" s="22"/>
    </row>
    <row r="29" ht="15.75" customHeight="1">
      <c r="A29" s="22" t="s">
        <v>385</v>
      </c>
      <c r="B29" s="22" t="s">
        <v>147</v>
      </c>
      <c r="C29" s="22" t="s">
        <v>454</v>
      </c>
      <c r="D29" s="22"/>
      <c r="E29" s="22"/>
      <c r="F29" s="22" t="s">
        <v>455</v>
      </c>
      <c r="G29" s="22"/>
      <c r="H29" s="22"/>
      <c r="I29" s="22"/>
      <c r="J29" s="22"/>
      <c r="K29" s="22"/>
      <c r="L29" s="22"/>
      <c r="M29" s="22"/>
      <c r="N29" s="22"/>
      <c r="O29" s="22"/>
      <c r="P29" s="22"/>
      <c r="Q29" s="22"/>
      <c r="R29" s="22"/>
      <c r="S29" s="22"/>
      <c r="T29" s="22"/>
      <c r="U29" s="22"/>
      <c r="V29" s="22"/>
      <c r="W29" s="22"/>
      <c r="X29" s="22"/>
      <c r="Y29" s="22"/>
      <c r="Z29" s="22"/>
      <c r="AA29" s="22"/>
      <c r="AB29" s="22"/>
      <c r="AC29" s="22"/>
    </row>
    <row r="30" ht="15.75" customHeight="1">
      <c r="A30" s="22" t="s">
        <v>402</v>
      </c>
      <c r="B30" s="22" t="s">
        <v>140</v>
      </c>
      <c r="C30" s="22" t="s">
        <v>456</v>
      </c>
      <c r="D30" s="22" t="s">
        <v>457</v>
      </c>
      <c r="E30" s="22"/>
      <c r="F30" s="32" t="s">
        <v>458</v>
      </c>
      <c r="G30" s="22" t="s">
        <v>459</v>
      </c>
      <c r="H30" s="22"/>
      <c r="I30" s="22"/>
      <c r="J30" s="22"/>
      <c r="K30" s="22"/>
      <c r="L30" s="22"/>
      <c r="M30" s="22"/>
      <c r="N30" s="22"/>
      <c r="O30" s="22"/>
      <c r="P30" s="22"/>
      <c r="Q30" s="22"/>
      <c r="R30" s="22"/>
      <c r="S30" s="22"/>
      <c r="T30" s="22"/>
      <c r="U30" s="22"/>
      <c r="V30" s="22"/>
      <c r="W30" s="22"/>
      <c r="X30" s="22"/>
      <c r="Y30" s="22"/>
      <c r="Z30" s="22"/>
      <c r="AA30" s="22"/>
      <c r="AB30" s="22"/>
      <c r="AC30" s="22"/>
    </row>
    <row r="31" ht="15.75" customHeight="1">
      <c r="A31" s="22" t="s">
        <v>385</v>
      </c>
      <c r="B31" s="22" t="s">
        <v>395</v>
      </c>
      <c r="C31" s="22" t="s">
        <v>460</v>
      </c>
      <c r="D31" s="22" t="s">
        <v>461</v>
      </c>
      <c r="E31" s="22"/>
      <c r="F31" s="22" t="s">
        <v>462</v>
      </c>
      <c r="G31" s="22" t="s">
        <v>463</v>
      </c>
      <c r="H31" s="22"/>
      <c r="I31" s="22"/>
      <c r="J31" s="22"/>
      <c r="K31" s="22"/>
      <c r="L31" s="22"/>
      <c r="M31" s="22"/>
      <c r="N31" s="22"/>
      <c r="O31" s="22"/>
      <c r="P31" s="22"/>
      <c r="Q31" s="22"/>
      <c r="R31" s="22"/>
      <c r="S31" s="22"/>
      <c r="T31" s="22"/>
      <c r="U31" s="22"/>
      <c r="V31" s="22"/>
      <c r="W31" s="22"/>
      <c r="X31" s="22"/>
      <c r="Y31" s="22"/>
      <c r="Z31" s="22"/>
      <c r="AA31" s="22"/>
      <c r="AB31" s="22"/>
      <c r="AC31" s="22"/>
    </row>
    <row r="32" ht="15.75" customHeight="1">
      <c r="A32" s="22" t="s">
        <v>402</v>
      </c>
      <c r="B32" s="22" t="s">
        <v>140</v>
      </c>
      <c r="C32" s="22" t="s">
        <v>464</v>
      </c>
      <c r="D32" s="22" t="s">
        <v>465</v>
      </c>
      <c r="E32" s="22"/>
      <c r="F32" s="22" t="s">
        <v>466</v>
      </c>
      <c r="G32" s="22"/>
      <c r="H32" s="22"/>
      <c r="I32" s="22"/>
      <c r="J32" s="22"/>
      <c r="K32" s="22"/>
      <c r="L32" s="22"/>
      <c r="M32" s="22"/>
      <c r="N32" s="22"/>
      <c r="O32" s="22"/>
      <c r="P32" s="22"/>
      <c r="Q32" s="22"/>
      <c r="R32" s="22"/>
      <c r="S32" s="22"/>
      <c r="T32" s="22"/>
      <c r="U32" s="22"/>
      <c r="V32" s="22"/>
      <c r="W32" s="22"/>
      <c r="X32" s="22"/>
      <c r="Y32" s="22"/>
      <c r="Z32" s="22"/>
      <c r="AA32" s="22"/>
      <c r="AB32" s="22"/>
      <c r="AC32" s="22"/>
    </row>
    <row r="33" ht="15.75" customHeight="1">
      <c r="A33" s="22" t="s">
        <v>385</v>
      </c>
      <c r="B33" s="22" t="s">
        <v>147</v>
      </c>
      <c r="C33" s="22" t="s">
        <v>467</v>
      </c>
      <c r="D33" s="31" t="s">
        <v>468</v>
      </c>
      <c r="E33" s="22"/>
      <c r="F33" s="22" t="s">
        <v>469</v>
      </c>
      <c r="G33" s="22"/>
      <c r="H33" s="22" t="s">
        <v>134</v>
      </c>
      <c r="I33" s="22"/>
      <c r="J33" s="22"/>
      <c r="K33" s="22"/>
      <c r="L33" s="22"/>
      <c r="M33" s="22"/>
      <c r="N33" s="22"/>
      <c r="O33" s="22"/>
      <c r="P33" s="22"/>
      <c r="Q33" s="22"/>
      <c r="R33" s="22"/>
      <c r="S33" s="22"/>
      <c r="T33" s="22"/>
      <c r="U33" s="22"/>
      <c r="V33" s="22"/>
      <c r="W33" s="22"/>
      <c r="X33" s="22"/>
      <c r="Y33" s="22"/>
      <c r="Z33" s="22"/>
      <c r="AA33" s="22"/>
      <c r="AB33" s="22"/>
      <c r="AC33" s="22"/>
    </row>
    <row r="34" ht="15.75" customHeight="1">
      <c r="A34" s="22" t="s">
        <v>385</v>
      </c>
      <c r="B34" s="22" t="s">
        <v>147</v>
      </c>
      <c r="C34" s="22" t="s">
        <v>470</v>
      </c>
      <c r="D34" s="22"/>
      <c r="E34" s="22"/>
      <c r="F34" s="22" t="s">
        <v>471</v>
      </c>
      <c r="G34" s="22" t="s">
        <v>472</v>
      </c>
      <c r="H34" s="22" t="s">
        <v>473</v>
      </c>
      <c r="I34" s="22"/>
      <c r="J34" s="22"/>
      <c r="K34" s="22"/>
      <c r="L34" s="22"/>
      <c r="M34" s="22"/>
      <c r="N34" s="22"/>
      <c r="O34" s="22"/>
      <c r="P34" s="22"/>
      <c r="Q34" s="22"/>
      <c r="R34" s="22"/>
      <c r="S34" s="22"/>
      <c r="T34" s="22"/>
      <c r="U34" s="22"/>
      <c r="V34" s="22"/>
      <c r="W34" s="22"/>
      <c r="X34" s="22"/>
      <c r="Y34" s="22"/>
      <c r="Z34" s="22"/>
      <c r="AA34" s="22"/>
      <c r="AB34" s="22"/>
      <c r="AC34" s="22"/>
    </row>
    <row r="35" ht="15.75" customHeight="1">
      <c r="A35" s="22" t="s">
        <v>385</v>
      </c>
      <c r="B35" s="22" t="s">
        <v>395</v>
      </c>
      <c r="C35" s="22" t="s">
        <v>474</v>
      </c>
      <c r="D35" s="22"/>
      <c r="E35" s="22"/>
      <c r="F35" s="22" t="s">
        <v>475</v>
      </c>
      <c r="G35" s="22" t="s">
        <v>476</v>
      </c>
      <c r="H35" s="22"/>
      <c r="I35" s="22"/>
      <c r="J35" s="22"/>
      <c r="K35" s="22"/>
      <c r="L35" s="22"/>
      <c r="M35" s="22"/>
      <c r="N35" s="22"/>
      <c r="O35" s="22"/>
      <c r="P35" s="22"/>
      <c r="Q35" s="22"/>
      <c r="R35" s="22"/>
      <c r="S35" s="22"/>
      <c r="T35" s="22"/>
      <c r="U35" s="22"/>
      <c r="V35" s="22"/>
      <c r="W35" s="22"/>
      <c r="X35" s="22"/>
      <c r="Y35" s="22"/>
      <c r="Z35" s="22"/>
      <c r="AA35" s="22"/>
      <c r="AB35" s="22"/>
      <c r="AC35" s="22"/>
    </row>
    <row r="36" ht="15.75" customHeight="1">
      <c r="A36" s="22" t="s">
        <v>385</v>
      </c>
      <c r="B36" s="22" t="s">
        <v>147</v>
      </c>
      <c r="C36" s="22" t="s">
        <v>477</v>
      </c>
      <c r="D36" s="22" t="s">
        <v>478</v>
      </c>
      <c r="E36" s="22"/>
      <c r="F36" s="22" t="s">
        <v>479</v>
      </c>
      <c r="G36" s="22" t="s">
        <v>480</v>
      </c>
      <c r="H36" s="22" t="s">
        <v>481</v>
      </c>
      <c r="I36" s="22"/>
      <c r="J36" s="22"/>
      <c r="K36" s="22"/>
      <c r="L36" s="22"/>
      <c r="M36" s="22"/>
      <c r="N36" s="22"/>
      <c r="O36" s="22"/>
      <c r="P36" s="22"/>
      <c r="Q36" s="22"/>
      <c r="R36" s="22"/>
      <c r="S36" s="22"/>
      <c r="T36" s="22"/>
      <c r="U36" s="22"/>
      <c r="V36" s="22"/>
      <c r="W36" s="22"/>
      <c r="X36" s="22"/>
      <c r="Y36" s="22"/>
      <c r="Z36" s="22"/>
      <c r="AA36" s="22"/>
      <c r="AB36" s="22"/>
      <c r="AC36" s="22"/>
    </row>
    <row r="37" ht="15.75" customHeight="1">
      <c r="A37" s="22" t="s">
        <v>385</v>
      </c>
      <c r="B37" s="22" t="s">
        <v>390</v>
      </c>
      <c r="C37" s="22" t="s">
        <v>482</v>
      </c>
      <c r="D37" s="22" t="s">
        <v>483</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ht="15.75" customHeight="1">
      <c r="A38" s="22" t="s">
        <v>385</v>
      </c>
      <c r="B38" s="22" t="s">
        <v>247</v>
      </c>
      <c r="C38" s="22" t="s">
        <v>484</v>
      </c>
      <c r="D38" s="22"/>
      <c r="E38" s="22"/>
      <c r="F38" s="22" t="s">
        <v>485</v>
      </c>
      <c r="G38" s="22"/>
      <c r="H38" s="22"/>
      <c r="I38" s="22"/>
      <c r="J38" s="22"/>
      <c r="K38" s="22"/>
      <c r="L38" s="22"/>
      <c r="M38" s="22"/>
      <c r="N38" s="22"/>
      <c r="O38" s="22"/>
      <c r="P38" s="22"/>
      <c r="Q38" s="22"/>
      <c r="R38" s="22"/>
      <c r="S38" s="22"/>
      <c r="T38" s="22"/>
      <c r="U38" s="22"/>
      <c r="V38" s="22"/>
      <c r="W38" s="22"/>
      <c r="X38" s="22"/>
      <c r="Y38" s="22"/>
      <c r="Z38" s="22"/>
      <c r="AA38" s="22"/>
      <c r="AB38" s="22"/>
      <c r="AC38" s="22"/>
    </row>
    <row r="39" ht="15.75" customHeight="1">
      <c r="A39" s="22" t="s">
        <v>385</v>
      </c>
      <c r="B39" s="22" t="s">
        <v>390</v>
      </c>
      <c r="C39" s="31" t="s">
        <v>486</v>
      </c>
      <c r="D39" s="22"/>
      <c r="E39" s="22"/>
      <c r="F39" s="22" t="s">
        <v>487</v>
      </c>
      <c r="G39" s="22"/>
      <c r="H39" s="22"/>
      <c r="I39" s="22"/>
      <c r="J39" s="22"/>
      <c r="K39" s="22"/>
      <c r="L39" s="22"/>
      <c r="M39" s="22"/>
      <c r="N39" s="22"/>
      <c r="O39" s="22"/>
      <c r="P39" s="22"/>
      <c r="Q39" s="22"/>
      <c r="R39" s="22"/>
      <c r="S39" s="22"/>
      <c r="T39" s="22"/>
      <c r="U39" s="22"/>
      <c r="V39" s="22"/>
      <c r="W39" s="22"/>
      <c r="X39" s="22"/>
      <c r="Y39" s="22"/>
      <c r="Z39" s="22"/>
      <c r="AA39" s="22"/>
      <c r="AB39" s="22"/>
      <c r="AC39" s="22"/>
    </row>
    <row r="40" ht="15.75" customHeight="1">
      <c r="A40" s="22" t="s">
        <v>385</v>
      </c>
      <c r="B40" s="22" t="s">
        <v>247</v>
      </c>
      <c r="C40" s="22" t="s">
        <v>488</v>
      </c>
      <c r="D40" s="22"/>
      <c r="E40" s="22"/>
      <c r="F40" s="22" t="s">
        <v>489</v>
      </c>
      <c r="G40" s="22"/>
      <c r="H40" s="22"/>
      <c r="I40" s="22"/>
      <c r="J40" s="22"/>
      <c r="K40" s="22"/>
      <c r="L40" s="22"/>
      <c r="M40" s="22"/>
      <c r="N40" s="22"/>
      <c r="O40" s="22"/>
      <c r="P40" s="22"/>
      <c r="Q40" s="22"/>
      <c r="R40" s="22"/>
      <c r="S40" s="22"/>
      <c r="T40" s="22"/>
      <c r="U40" s="22"/>
      <c r="V40" s="22"/>
      <c r="W40" s="22"/>
      <c r="X40" s="22"/>
      <c r="Y40" s="22"/>
      <c r="Z40" s="22"/>
      <c r="AA40" s="22"/>
      <c r="AB40" s="22"/>
      <c r="AC40" s="22"/>
    </row>
    <row r="41" ht="15.75" customHeight="1">
      <c r="A41" s="22" t="s">
        <v>385</v>
      </c>
      <c r="B41" s="22" t="s">
        <v>390</v>
      </c>
      <c r="C41" s="22" t="s">
        <v>490</v>
      </c>
      <c r="D41" s="22"/>
      <c r="E41" s="22"/>
      <c r="F41" s="32" t="s">
        <v>491</v>
      </c>
      <c r="G41" s="22" t="s">
        <v>492</v>
      </c>
      <c r="H41" s="22"/>
      <c r="I41" s="22"/>
      <c r="J41" s="22"/>
      <c r="K41" s="22"/>
      <c r="L41" s="22"/>
      <c r="M41" s="22"/>
      <c r="N41" s="22"/>
      <c r="O41" s="22"/>
      <c r="P41" s="22"/>
      <c r="Q41" s="22"/>
      <c r="R41" s="22"/>
      <c r="S41" s="22"/>
      <c r="T41" s="22"/>
      <c r="U41" s="22"/>
      <c r="V41" s="22"/>
      <c r="W41" s="22"/>
      <c r="X41" s="22"/>
      <c r="Y41" s="22"/>
      <c r="Z41" s="22"/>
      <c r="AA41" s="22"/>
      <c r="AB41" s="22"/>
      <c r="AC41" s="22"/>
    </row>
    <row r="42" ht="15.75" customHeight="1">
      <c r="A42" s="22" t="s">
        <v>385</v>
      </c>
      <c r="B42" s="22" t="s">
        <v>493</v>
      </c>
      <c r="C42" s="22" t="s">
        <v>494</v>
      </c>
      <c r="D42" s="31" t="s">
        <v>495</v>
      </c>
      <c r="E42" s="22"/>
      <c r="F42" s="22" t="s">
        <v>496</v>
      </c>
      <c r="G42" s="22" t="s">
        <v>150</v>
      </c>
      <c r="H42" s="22"/>
      <c r="I42" s="22"/>
      <c r="J42" s="22"/>
      <c r="K42" s="22"/>
      <c r="L42" s="22"/>
      <c r="M42" s="22"/>
      <c r="N42" s="22"/>
      <c r="O42" s="22"/>
      <c r="P42" s="22"/>
      <c r="Q42" s="22"/>
      <c r="R42" s="22"/>
      <c r="S42" s="22"/>
      <c r="T42" s="22"/>
      <c r="U42" s="22"/>
      <c r="V42" s="22"/>
      <c r="W42" s="22"/>
      <c r="X42" s="22"/>
      <c r="Y42" s="22"/>
      <c r="Z42" s="22"/>
      <c r="AA42" s="22"/>
      <c r="AB42" s="22"/>
      <c r="AC42" s="22"/>
    </row>
    <row r="43" ht="15.75" customHeight="1">
      <c r="A43" s="22" t="s">
        <v>385</v>
      </c>
      <c r="B43" s="22" t="s">
        <v>493</v>
      </c>
      <c r="C43" s="22" t="s">
        <v>497</v>
      </c>
      <c r="D43" s="31" t="s">
        <v>498</v>
      </c>
      <c r="E43" s="22"/>
      <c r="F43" s="22" t="s">
        <v>426</v>
      </c>
      <c r="G43" s="22" t="s">
        <v>499</v>
      </c>
      <c r="H43" s="22"/>
      <c r="I43" s="22"/>
      <c r="J43" s="22"/>
      <c r="K43" s="22"/>
      <c r="L43" s="22"/>
      <c r="M43" s="22"/>
      <c r="N43" s="22"/>
      <c r="O43" s="22"/>
      <c r="P43" s="22"/>
      <c r="Q43" s="22"/>
      <c r="R43" s="22"/>
      <c r="S43" s="22"/>
      <c r="T43" s="22"/>
      <c r="U43" s="22"/>
      <c r="V43" s="22"/>
      <c r="W43" s="22"/>
      <c r="X43" s="22"/>
      <c r="Y43" s="22"/>
      <c r="Z43" s="22"/>
      <c r="AA43" s="22"/>
      <c r="AB43" s="22"/>
      <c r="AC43" s="22"/>
    </row>
    <row r="44" ht="15.75" customHeight="1">
      <c r="A44" s="22" t="s">
        <v>385</v>
      </c>
      <c r="B44" s="22" t="s">
        <v>114</v>
      </c>
      <c r="C44" s="22" t="s">
        <v>500</v>
      </c>
      <c r="D44" s="22" t="s">
        <v>501</v>
      </c>
      <c r="E44" s="22"/>
      <c r="F44" s="22" t="s">
        <v>455</v>
      </c>
      <c r="G44" s="22" t="s">
        <v>502</v>
      </c>
      <c r="H44" s="22"/>
      <c r="I44" s="22"/>
      <c r="J44" s="22"/>
      <c r="K44" s="22"/>
      <c r="L44" s="22"/>
      <c r="M44" s="22"/>
      <c r="N44" s="22"/>
      <c r="O44" s="22"/>
      <c r="P44" s="22"/>
      <c r="Q44" s="22"/>
      <c r="R44" s="22"/>
      <c r="S44" s="22"/>
      <c r="T44" s="22"/>
      <c r="U44" s="22"/>
      <c r="V44" s="22"/>
      <c r="W44" s="22"/>
      <c r="X44" s="22"/>
      <c r="Y44" s="22"/>
      <c r="Z44" s="22"/>
      <c r="AA44" s="22"/>
      <c r="AB44" s="22"/>
      <c r="AC44" s="22"/>
    </row>
    <row r="45" ht="15.75" customHeight="1">
      <c r="A45" s="22" t="s">
        <v>385</v>
      </c>
      <c r="B45" s="22" t="s">
        <v>140</v>
      </c>
      <c r="C45" s="22" t="s">
        <v>503</v>
      </c>
      <c r="D45" s="22" t="s">
        <v>504</v>
      </c>
      <c r="E45" s="22"/>
      <c r="F45" s="22" t="s">
        <v>505</v>
      </c>
      <c r="G45" s="22"/>
      <c r="H45" s="31" t="s">
        <v>506</v>
      </c>
      <c r="I45" s="22"/>
      <c r="J45" s="22"/>
      <c r="K45" s="22"/>
      <c r="L45" s="22"/>
      <c r="M45" s="22"/>
      <c r="N45" s="22"/>
      <c r="O45" s="22"/>
      <c r="P45" s="22"/>
      <c r="Q45" s="22"/>
      <c r="R45" s="22"/>
      <c r="S45" s="22"/>
      <c r="T45" s="22"/>
      <c r="U45" s="22"/>
      <c r="V45" s="22"/>
      <c r="W45" s="22"/>
      <c r="X45" s="22"/>
      <c r="Y45" s="22"/>
      <c r="Z45" s="22"/>
      <c r="AA45" s="22"/>
      <c r="AB45" s="22"/>
      <c r="AC45" s="22"/>
    </row>
    <row r="46" ht="15.75" customHeight="1">
      <c r="A46" s="22" t="s">
        <v>385</v>
      </c>
      <c r="B46" s="22" t="s">
        <v>390</v>
      </c>
      <c r="C46" s="22" t="s">
        <v>507</v>
      </c>
      <c r="D46" s="22" t="s">
        <v>508</v>
      </c>
      <c r="E46" s="22"/>
      <c r="F46" s="31" t="s">
        <v>509</v>
      </c>
      <c r="G46" s="22"/>
      <c r="H46" s="22"/>
      <c r="I46" s="22"/>
      <c r="J46" s="22"/>
      <c r="K46" s="22"/>
      <c r="L46" s="22"/>
      <c r="M46" s="22"/>
      <c r="N46" s="22"/>
      <c r="O46" s="22"/>
      <c r="P46" s="22"/>
      <c r="Q46" s="22"/>
      <c r="R46" s="22"/>
      <c r="S46" s="22"/>
      <c r="T46" s="22"/>
      <c r="U46" s="22"/>
      <c r="V46" s="22"/>
      <c r="W46" s="22"/>
      <c r="X46" s="22"/>
      <c r="Y46" s="22"/>
      <c r="Z46" s="22"/>
      <c r="AA46" s="22"/>
      <c r="AB46" s="22"/>
      <c r="AC46" s="22"/>
    </row>
    <row r="47" ht="15.75" customHeight="1">
      <c r="A47" s="22" t="s">
        <v>385</v>
      </c>
      <c r="B47" s="22" t="s">
        <v>114</v>
      </c>
      <c r="C47" s="22" t="s">
        <v>510</v>
      </c>
      <c r="D47" s="22" t="s">
        <v>511</v>
      </c>
      <c r="E47" s="22"/>
      <c r="F47" s="22" t="s">
        <v>512</v>
      </c>
      <c r="G47" s="22" t="s">
        <v>264</v>
      </c>
      <c r="H47" s="22" t="s">
        <v>118</v>
      </c>
      <c r="I47" s="22"/>
      <c r="J47" s="22"/>
      <c r="K47" s="22"/>
      <c r="L47" s="22"/>
      <c r="M47" s="22"/>
      <c r="N47" s="22"/>
      <c r="O47" s="22"/>
      <c r="P47" s="22"/>
      <c r="Q47" s="22"/>
      <c r="R47" s="22"/>
      <c r="S47" s="22"/>
      <c r="T47" s="22"/>
      <c r="U47" s="22"/>
      <c r="V47" s="22"/>
      <c r="W47" s="22"/>
      <c r="X47" s="22"/>
      <c r="Y47" s="22"/>
      <c r="Z47" s="22"/>
      <c r="AA47" s="22"/>
      <c r="AB47" s="22"/>
      <c r="AC47" s="22"/>
    </row>
    <row r="48" ht="15.75" customHeight="1">
      <c r="A48" s="22" t="s">
        <v>385</v>
      </c>
      <c r="B48" s="22" t="s">
        <v>161</v>
      </c>
      <c r="C48" s="22" t="s">
        <v>513</v>
      </c>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ht="15.75" customHeight="1">
      <c r="A49" s="22" t="s">
        <v>385</v>
      </c>
      <c r="B49" s="22" t="s">
        <v>390</v>
      </c>
      <c r="C49" s="22" t="s">
        <v>514</v>
      </c>
      <c r="D49" s="22" t="s">
        <v>515</v>
      </c>
      <c r="E49" s="22"/>
      <c r="F49" s="22" t="s">
        <v>516</v>
      </c>
      <c r="G49" s="22"/>
      <c r="H49" s="22" t="s">
        <v>517</v>
      </c>
      <c r="I49" s="31" t="s">
        <v>518</v>
      </c>
      <c r="J49" s="22"/>
      <c r="K49" s="22"/>
      <c r="L49" s="22"/>
      <c r="M49" s="22"/>
      <c r="N49" s="22"/>
      <c r="O49" s="22"/>
      <c r="P49" s="22"/>
      <c r="Q49" s="22"/>
      <c r="R49" s="22"/>
      <c r="S49" s="22"/>
      <c r="T49" s="22"/>
      <c r="U49" s="22"/>
      <c r="V49" s="22"/>
      <c r="W49" s="22"/>
      <c r="X49" s="22"/>
      <c r="Y49" s="22"/>
      <c r="Z49" s="22"/>
      <c r="AA49" s="22"/>
      <c r="AB49" s="22"/>
      <c r="AC49" s="22"/>
    </row>
    <row r="50" ht="15.75" customHeight="1">
      <c r="A50" s="22" t="s">
        <v>385</v>
      </c>
      <c r="B50" s="22" t="s">
        <v>493</v>
      </c>
      <c r="C50" s="22" t="s">
        <v>519</v>
      </c>
      <c r="D50" s="58" t="s">
        <v>520</v>
      </c>
      <c r="E50" s="22"/>
      <c r="F50" s="22" t="s">
        <v>521</v>
      </c>
      <c r="G50" s="22"/>
      <c r="H50" s="22"/>
      <c r="I50" s="22"/>
      <c r="J50" s="22"/>
      <c r="K50" s="22"/>
      <c r="L50" s="22"/>
      <c r="M50" s="22"/>
      <c r="N50" s="22"/>
      <c r="O50" s="22"/>
      <c r="P50" s="22"/>
      <c r="Q50" s="22"/>
      <c r="R50" s="22"/>
      <c r="S50" s="22"/>
      <c r="T50" s="22"/>
      <c r="U50" s="22"/>
      <c r="V50" s="22"/>
      <c r="W50" s="22"/>
      <c r="X50" s="22"/>
      <c r="Y50" s="22"/>
      <c r="Z50" s="22"/>
      <c r="AA50" s="22"/>
      <c r="AB50" s="22"/>
      <c r="AC50" s="22"/>
    </row>
    <row r="51" ht="15.75" customHeight="1">
      <c r="A51" s="22" t="s">
        <v>385</v>
      </c>
      <c r="B51" s="22" t="s">
        <v>247</v>
      </c>
      <c r="C51" s="22" t="s">
        <v>522</v>
      </c>
      <c r="D51" s="22" t="s">
        <v>523</v>
      </c>
      <c r="E51" s="22"/>
      <c r="F51" s="22" t="s">
        <v>524</v>
      </c>
      <c r="G51" s="22" t="s">
        <v>525</v>
      </c>
      <c r="H51" s="22"/>
      <c r="I51" s="22"/>
      <c r="J51" s="22"/>
      <c r="K51" s="22"/>
      <c r="L51" s="22"/>
      <c r="M51" s="22"/>
      <c r="N51" s="22"/>
      <c r="O51" s="22"/>
      <c r="P51" s="22"/>
      <c r="Q51" s="22"/>
      <c r="R51" s="22"/>
      <c r="S51" s="22"/>
      <c r="T51" s="22"/>
      <c r="U51" s="22"/>
      <c r="V51" s="22"/>
      <c r="W51" s="22"/>
      <c r="X51" s="22"/>
      <c r="Y51" s="22"/>
      <c r="Z51" s="22"/>
      <c r="AA51" s="22"/>
      <c r="AB51" s="22"/>
      <c r="AC51" s="22"/>
    </row>
    <row r="52" ht="15.75" customHeight="1">
      <c r="A52" s="22" t="s">
        <v>385</v>
      </c>
      <c r="B52" s="22" t="s">
        <v>493</v>
      </c>
      <c r="C52" s="22" t="s">
        <v>526</v>
      </c>
      <c r="D52" s="22"/>
      <c r="E52" s="22"/>
      <c r="F52" s="22" t="s">
        <v>527</v>
      </c>
      <c r="G52" s="22"/>
      <c r="H52" s="22"/>
      <c r="I52" s="22"/>
      <c r="J52" s="22"/>
      <c r="K52" s="22"/>
      <c r="L52" s="22"/>
      <c r="M52" s="22"/>
      <c r="N52" s="22"/>
      <c r="O52" s="22"/>
      <c r="P52" s="22"/>
      <c r="Q52" s="22"/>
      <c r="R52" s="22"/>
      <c r="S52" s="22"/>
      <c r="T52" s="22"/>
      <c r="U52" s="22"/>
      <c r="V52" s="22"/>
      <c r="W52" s="22"/>
      <c r="X52" s="22"/>
      <c r="Y52" s="22"/>
      <c r="Z52" s="22"/>
      <c r="AA52" s="22"/>
      <c r="AB52" s="22"/>
      <c r="AC52" s="22"/>
    </row>
    <row r="53" ht="15.75" customHeight="1">
      <c r="A53" s="22" t="s">
        <v>385</v>
      </c>
      <c r="B53" s="22" t="s">
        <v>493</v>
      </c>
      <c r="C53" s="22" t="s">
        <v>528</v>
      </c>
      <c r="D53" s="22"/>
      <c r="E53" s="22"/>
      <c r="F53" s="22" t="s">
        <v>529</v>
      </c>
      <c r="G53" s="22" t="s">
        <v>530</v>
      </c>
      <c r="H53" s="22"/>
      <c r="I53" s="22"/>
      <c r="J53" s="22"/>
      <c r="K53" s="22"/>
      <c r="L53" s="22"/>
      <c r="M53" s="22"/>
      <c r="N53" s="22"/>
      <c r="O53" s="22"/>
      <c r="P53" s="22"/>
      <c r="Q53" s="22"/>
      <c r="R53" s="22"/>
      <c r="S53" s="22"/>
      <c r="T53" s="22"/>
      <c r="U53" s="22"/>
      <c r="V53" s="22"/>
      <c r="W53" s="22"/>
      <c r="X53" s="22"/>
      <c r="Y53" s="22"/>
      <c r="Z53" s="22"/>
      <c r="AA53" s="22"/>
      <c r="AB53" s="22"/>
      <c r="AC53" s="22"/>
    </row>
    <row r="54" ht="15.75" customHeight="1">
      <c r="A54" s="22" t="s">
        <v>385</v>
      </c>
      <c r="B54" s="22" t="s">
        <v>247</v>
      </c>
      <c r="C54" s="22" t="s">
        <v>531</v>
      </c>
      <c r="D54" s="22" t="s">
        <v>532</v>
      </c>
      <c r="E54" s="59"/>
      <c r="F54" s="59" t="s">
        <v>533</v>
      </c>
      <c r="G54" s="22"/>
      <c r="H54" s="22"/>
      <c r="I54" s="31" t="s">
        <v>534</v>
      </c>
      <c r="J54" s="22"/>
      <c r="K54" s="22"/>
      <c r="L54" s="22"/>
      <c r="M54" s="22"/>
      <c r="N54" s="22"/>
      <c r="O54" s="22"/>
      <c r="P54" s="22"/>
      <c r="Q54" s="22"/>
      <c r="R54" s="22"/>
      <c r="S54" s="22"/>
      <c r="T54" s="22"/>
      <c r="U54" s="22"/>
      <c r="V54" s="22"/>
      <c r="W54" s="22"/>
      <c r="X54" s="22"/>
      <c r="Y54" s="22"/>
      <c r="Z54" s="22"/>
      <c r="AA54" s="22"/>
      <c r="AB54" s="22"/>
      <c r="AC54" s="22"/>
    </row>
    <row r="55" ht="15.75" customHeight="1">
      <c r="A55" s="22" t="s">
        <v>385</v>
      </c>
      <c r="B55" s="22" t="s">
        <v>493</v>
      </c>
      <c r="C55" s="22" t="s">
        <v>535</v>
      </c>
      <c r="D55" s="31" t="s">
        <v>536</v>
      </c>
      <c r="E55" s="22"/>
      <c r="F55" s="22" t="s">
        <v>529</v>
      </c>
      <c r="G55" s="22"/>
      <c r="H55" s="22"/>
      <c r="I55" s="22"/>
      <c r="J55" s="22"/>
      <c r="K55" s="22"/>
      <c r="L55" s="22"/>
      <c r="M55" s="22"/>
      <c r="N55" s="22"/>
      <c r="O55" s="22"/>
      <c r="P55" s="22"/>
      <c r="Q55" s="22"/>
      <c r="R55" s="22"/>
      <c r="S55" s="22"/>
      <c r="T55" s="22"/>
      <c r="U55" s="22"/>
      <c r="V55" s="22"/>
      <c r="W55" s="22"/>
      <c r="X55" s="22"/>
      <c r="Y55" s="22"/>
      <c r="Z55" s="22"/>
      <c r="AA55" s="22"/>
      <c r="AB55" s="22"/>
      <c r="AC55" s="22"/>
    </row>
    <row r="56" ht="15.75" customHeight="1">
      <c r="A56" s="22" t="s">
        <v>385</v>
      </c>
      <c r="B56" s="22" t="s">
        <v>161</v>
      </c>
      <c r="C56" s="22" t="s">
        <v>537</v>
      </c>
      <c r="D56" s="22"/>
      <c r="E56" s="22"/>
      <c r="F56" s="22" t="s">
        <v>538</v>
      </c>
      <c r="G56" s="22"/>
      <c r="H56" s="22"/>
      <c r="I56" s="22"/>
      <c r="J56" s="22"/>
      <c r="K56" s="22"/>
      <c r="L56" s="22"/>
      <c r="M56" s="22"/>
      <c r="N56" s="22"/>
      <c r="O56" s="22"/>
      <c r="P56" s="22"/>
      <c r="Q56" s="22"/>
      <c r="R56" s="22"/>
      <c r="S56" s="22"/>
      <c r="T56" s="22"/>
      <c r="U56" s="22"/>
      <c r="V56" s="22"/>
      <c r="W56" s="22"/>
      <c r="X56" s="22"/>
      <c r="Y56" s="22"/>
      <c r="Z56" s="22"/>
      <c r="AA56" s="22"/>
      <c r="AB56" s="22"/>
      <c r="AC56" s="22"/>
    </row>
    <row r="57" ht="15.75" customHeight="1">
      <c r="A57" s="22" t="s">
        <v>385</v>
      </c>
      <c r="B57" s="22" t="s">
        <v>493</v>
      </c>
      <c r="C57" s="22" t="s">
        <v>539</v>
      </c>
      <c r="D57" s="60" t="s">
        <v>540</v>
      </c>
      <c r="E57" s="22"/>
      <c r="F57" s="22"/>
      <c r="G57" s="22"/>
      <c r="H57" s="22"/>
      <c r="I57" s="22"/>
      <c r="J57" s="22"/>
      <c r="K57" s="22"/>
      <c r="L57" s="22"/>
      <c r="M57" s="22"/>
      <c r="N57" s="22"/>
      <c r="O57" s="22"/>
      <c r="P57" s="22"/>
      <c r="Q57" s="22"/>
      <c r="R57" s="22"/>
      <c r="S57" s="22"/>
      <c r="T57" s="22"/>
      <c r="U57" s="22"/>
      <c r="V57" s="22"/>
      <c r="W57" s="22"/>
      <c r="X57" s="22"/>
      <c r="Y57" s="22"/>
      <c r="Z57" s="22"/>
      <c r="AA57" s="22"/>
      <c r="AB57" s="22"/>
      <c r="AC57" s="22"/>
    </row>
    <row r="58" ht="15.75" customHeight="1">
      <c r="A58" s="22" t="s">
        <v>385</v>
      </c>
      <c r="B58" s="22" t="s">
        <v>161</v>
      </c>
      <c r="C58" s="22" t="s">
        <v>541</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row>
    <row r="59" ht="15.75" customHeight="1">
      <c r="A59" s="22" t="s">
        <v>385</v>
      </c>
      <c r="B59" s="22" t="s">
        <v>161</v>
      </c>
      <c r="C59" s="22" t="s">
        <v>542</v>
      </c>
      <c r="D59" s="60" t="s">
        <v>543</v>
      </c>
      <c r="E59" s="22"/>
      <c r="F59" s="22" t="s">
        <v>544</v>
      </c>
      <c r="G59" s="22" t="s">
        <v>545</v>
      </c>
      <c r="H59" s="22"/>
      <c r="I59" s="22"/>
      <c r="J59" s="22"/>
      <c r="K59" s="22"/>
      <c r="L59" s="22"/>
      <c r="M59" s="22"/>
      <c r="N59" s="22"/>
      <c r="O59" s="22"/>
      <c r="P59" s="22"/>
      <c r="Q59" s="22"/>
      <c r="R59" s="22"/>
      <c r="S59" s="22"/>
      <c r="T59" s="22"/>
      <c r="U59" s="22"/>
      <c r="V59" s="22"/>
      <c r="W59" s="22"/>
      <c r="X59" s="22"/>
      <c r="Y59" s="22"/>
      <c r="Z59" s="22"/>
      <c r="AA59" s="22"/>
      <c r="AB59" s="22"/>
      <c r="AC59" s="22"/>
    </row>
    <row r="60" ht="15.75" customHeight="1">
      <c r="A60" s="22" t="s">
        <v>402</v>
      </c>
      <c r="B60" s="22" t="s">
        <v>215</v>
      </c>
      <c r="C60" s="22" t="s">
        <v>546</v>
      </c>
      <c r="D60" s="22" t="s">
        <v>547</v>
      </c>
      <c r="E60" s="22"/>
      <c r="F60" s="22" t="s">
        <v>479</v>
      </c>
      <c r="G60" s="22"/>
      <c r="H60" s="22"/>
      <c r="I60" s="22"/>
      <c r="J60" s="22"/>
      <c r="K60" s="22"/>
      <c r="L60" s="22"/>
      <c r="M60" s="22"/>
      <c r="N60" s="22"/>
      <c r="O60" s="22"/>
      <c r="P60" s="22"/>
      <c r="Q60" s="22"/>
      <c r="R60" s="22"/>
      <c r="S60" s="22"/>
      <c r="T60" s="22"/>
      <c r="U60" s="22"/>
      <c r="V60" s="22"/>
      <c r="W60" s="22"/>
      <c r="X60" s="22"/>
      <c r="Y60" s="22"/>
      <c r="Z60" s="22"/>
      <c r="AA60" s="22"/>
      <c r="AB60" s="22"/>
      <c r="AC60" s="22"/>
    </row>
    <row r="61" ht="15.75" customHeight="1">
      <c r="A61" s="22" t="s">
        <v>385</v>
      </c>
      <c r="B61" s="22" t="s">
        <v>493</v>
      </c>
      <c r="C61" s="22" t="s">
        <v>548</v>
      </c>
      <c r="D61" s="22"/>
      <c r="E61" s="22"/>
      <c r="F61" s="22" t="s">
        <v>516</v>
      </c>
      <c r="G61" s="22"/>
      <c r="H61" s="22"/>
      <c r="I61" s="22"/>
      <c r="J61" s="22"/>
      <c r="K61" s="22"/>
      <c r="L61" s="22"/>
      <c r="M61" s="22"/>
      <c r="N61" s="22"/>
      <c r="O61" s="22"/>
      <c r="P61" s="22"/>
      <c r="Q61" s="22"/>
      <c r="R61" s="22"/>
      <c r="S61" s="22"/>
      <c r="T61" s="22"/>
      <c r="U61" s="22"/>
      <c r="V61" s="22"/>
      <c r="W61" s="22"/>
      <c r="X61" s="22"/>
      <c r="Y61" s="22"/>
      <c r="Z61" s="22"/>
      <c r="AA61" s="22"/>
      <c r="AB61" s="22"/>
      <c r="AC61" s="22"/>
    </row>
    <row r="62" ht="15.75" customHeight="1">
      <c r="A62" s="22" t="s">
        <v>385</v>
      </c>
      <c r="B62" s="22" t="s">
        <v>147</v>
      </c>
      <c r="C62" s="22" t="s">
        <v>549</v>
      </c>
      <c r="D62" s="22" t="s">
        <v>550</v>
      </c>
      <c r="E62" s="22"/>
      <c r="F62" s="22" t="s">
        <v>533</v>
      </c>
      <c r="G62" s="22"/>
      <c r="H62" s="22"/>
      <c r="I62" s="22"/>
      <c r="J62" s="22"/>
      <c r="K62" s="22"/>
      <c r="L62" s="22"/>
      <c r="M62" s="22"/>
      <c r="N62" s="22"/>
      <c r="O62" s="22"/>
      <c r="P62" s="22"/>
      <c r="Q62" s="22"/>
      <c r="R62" s="22"/>
      <c r="S62" s="22"/>
      <c r="T62" s="22"/>
      <c r="U62" s="22"/>
      <c r="V62" s="22"/>
      <c r="W62" s="22"/>
      <c r="X62" s="22"/>
      <c r="Y62" s="22"/>
      <c r="Z62" s="22"/>
      <c r="AA62" s="22"/>
      <c r="AB62" s="22"/>
      <c r="AC62" s="22"/>
    </row>
    <row r="63" ht="15.75" customHeight="1">
      <c r="A63" s="22" t="s">
        <v>385</v>
      </c>
      <c r="B63" s="22" t="s">
        <v>147</v>
      </c>
      <c r="C63" s="22" t="s">
        <v>551</v>
      </c>
      <c r="D63" s="22"/>
      <c r="E63" s="22"/>
      <c r="F63" s="22" t="s">
        <v>78</v>
      </c>
      <c r="G63" s="22"/>
      <c r="H63" s="22"/>
      <c r="I63" s="31" t="s">
        <v>552</v>
      </c>
      <c r="J63" s="22"/>
      <c r="K63" s="22"/>
      <c r="L63" s="22"/>
      <c r="M63" s="22"/>
      <c r="N63" s="22"/>
      <c r="O63" s="22"/>
      <c r="P63" s="22"/>
      <c r="Q63" s="22"/>
      <c r="R63" s="22"/>
      <c r="S63" s="22"/>
      <c r="T63" s="22"/>
      <c r="U63" s="22"/>
      <c r="V63" s="22"/>
      <c r="W63" s="22"/>
      <c r="X63" s="22"/>
      <c r="Y63" s="22"/>
      <c r="Z63" s="22"/>
      <c r="AA63" s="22"/>
      <c r="AB63" s="22"/>
      <c r="AC63" s="22"/>
    </row>
    <row r="64" ht="15.75" customHeight="1">
      <c r="A64" s="22" t="s">
        <v>385</v>
      </c>
      <c r="B64" s="22" t="s">
        <v>147</v>
      </c>
      <c r="C64" s="22" t="s">
        <v>553</v>
      </c>
      <c r="D64" s="22"/>
      <c r="E64" s="22"/>
      <c r="F64" s="22" t="s">
        <v>455</v>
      </c>
      <c r="G64" s="22"/>
      <c r="H64" s="22"/>
      <c r="I64" s="22"/>
      <c r="J64" s="22"/>
      <c r="K64" s="22"/>
      <c r="L64" s="22"/>
      <c r="M64" s="22"/>
      <c r="N64" s="22"/>
      <c r="O64" s="22"/>
      <c r="P64" s="22"/>
      <c r="Q64" s="22"/>
      <c r="R64" s="22"/>
      <c r="S64" s="22"/>
      <c r="T64" s="22"/>
      <c r="U64" s="22"/>
      <c r="V64" s="22"/>
      <c r="W64" s="22"/>
      <c r="X64" s="22"/>
      <c r="Y64" s="22"/>
      <c r="Z64" s="22"/>
      <c r="AA64" s="22"/>
      <c r="AB64" s="22"/>
      <c r="AC64" s="22"/>
    </row>
    <row r="65" ht="15.75" customHeight="1">
      <c r="A65" s="22" t="s">
        <v>385</v>
      </c>
      <c r="B65" s="22" t="s">
        <v>247</v>
      </c>
      <c r="C65" s="22" t="s">
        <v>554</v>
      </c>
      <c r="D65" s="22" t="s">
        <v>555</v>
      </c>
      <c r="E65" s="22"/>
      <c r="F65" s="22" t="s">
        <v>556</v>
      </c>
      <c r="G65" s="22"/>
      <c r="H65" s="22"/>
      <c r="I65" s="22"/>
      <c r="J65" s="22"/>
      <c r="K65" s="22"/>
      <c r="L65" s="22"/>
      <c r="M65" s="22"/>
      <c r="N65" s="22"/>
      <c r="O65" s="22"/>
      <c r="P65" s="22"/>
      <c r="Q65" s="22"/>
      <c r="R65" s="22"/>
      <c r="S65" s="22"/>
      <c r="T65" s="22"/>
      <c r="U65" s="22"/>
      <c r="V65" s="22"/>
      <c r="W65" s="22"/>
      <c r="X65" s="22"/>
      <c r="Y65" s="22"/>
      <c r="Z65" s="22"/>
      <c r="AA65" s="22"/>
      <c r="AB65" s="22"/>
      <c r="AC65" s="22"/>
    </row>
    <row r="66" ht="15.75" customHeight="1">
      <c r="A66" s="22" t="s">
        <v>385</v>
      </c>
      <c r="B66" s="22" t="s">
        <v>147</v>
      </c>
      <c r="C66" s="22" t="s">
        <v>557</v>
      </c>
      <c r="D66" s="22" t="s">
        <v>558</v>
      </c>
      <c r="E66" s="22"/>
      <c r="F66" s="22" t="s">
        <v>559</v>
      </c>
      <c r="G66" s="22" t="s">
        <v>560</v>
      </c>
      <c r="H66" s="22"/>
      <c r="I66" s="31" t="s">
        <v>561</v>
      </c>
      <c r="J66" s="22"/>
      <c r="K66" s="22"/>
      <c r="L66" s="22"/>
      <c r="M66" s="22"/>
      <c r="N66" s="22"/>
      <c r="O66" s="22"/>
      <c r="P66" s="22"/>
      <c r="Q66" s="22"/>
      <c r="R66" s="22"/>
      <c r="S66" s="22"/>
      <c r="T66" s="22"/>
      <c r="U66" s="22"/>
      <c r="V66" s="22"/>
      <c r="W66" s="22"/>
      <c r="X66" s="22"/>
      <c r="Y66" s="22"/>
      <c r="Z66" s="22"/>
      <c r="AA66" s="22"/>
      <c r="AB66" s="22"/>
      <c r="AC66" s="22"/>
    </row>
    <row r="67" ht="15.75" customHeight="1">
      <c r="A67" s="22" t="s">
        <v>385</v>
      </c>
      <c r="B67" s="22" t="s">
        <v>147</v>
      </c>
      <c r="C67" s="22" t="s">
        <v>562</v>
      </c>
      <c r="D67" s="22" t="s">
        <v>563</v>
      </c>
      <c r="E67" s="22"/>
      <c r="F67" s="22" t="s">
        <v>377</v>
      </c>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ht="15.75" customHeight="1">
      <c r="A68" s="22" t="s">
        <v>385</v>
      </c>
      <c r="B68" s="22" t="s">
        <v>147</v>
      </c>
      <c r="C68" s="22" t="s">
        <v>564</v>
      </c>
      <c r="D68" s="22" t="s">
        <v>565</v>
      </c>
      <c r="E68" s="22"/>
      <c r="F68" s="22" t="s">
        <v>566</v>
      </c>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ht="15.75" customHeight="1">
      <c r="A69" s="22" t="s">
        <v>385</v>
      </c>
      <c r="B69" s="22" t="s">
        <v>493</v>
      </c>
      <c r="C69" s="22" t="s">
        <v>567</v>
      </c>
      <c r="D69" s="22" t="s">
        <v>568</v>
      </c>
      <c r="E69" s="22"/>
      <c r="F69" s="22" t="s">
        <v>545</v>
      </c>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ht="15.75" customHeight="1">
      <c r="A70" s="22" t="s">
        <v>402</v>
      </c>
      <c r="B70" s="22" t="s">
        <v>147</v>
      </c>
      <c r="C70" s="22" t="s">
        <v>569</v>
      </c>
      <c r="D70" s="22" t="s">
        <v>570</v>
      </c>
      <c r="E70" s="22"/>
      <c r="F70" s="22" t="s">
        <v>571</v>
      </c>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ht="15.75" customHeight="1">
      <c r="A71" s="22" t="s">
        <v>385</v>
      </c>
      <c r="B71" s="22" t="s">
        <v>247</v>
      </c>
      <c r="C71" s="61" t="s">
        <v>572</v>
      </c>
      <c r="D71" s="22" t="s">
        <v>573</v>
      </c>
      <c r="E71" s="22"/>
      <c r="F71" s="31" t="s">
        <v>574</v>
      </c>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ht="15.75" customHeight="1">
      <c r="A72" s="22" t="s">
        <v>385</v>
      </c>
      <c r="B72" s="22" t="s">
        <v>493</v>
      </c>
      <c r="C72" s="22" t="s">
        <v>575</v>
      </c>
      <c r="D72" s="22"/>
      <c r="E72" s="22"/>
      <c r="F72" s="22" t="s">
        <v>576</v>
      </c>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ht="15.75" customHeight="1">
      <c r="A73" s="22" t="s">
        <v>385</v>
      </c>
      <c r="B73" s="22" t="s">
        <v>147</v>
      </c>
      <c r="C73" s="22" t="s">
        <v>577</v>
      </c>
      <c r="D73" s="31" t="s">
        <v>578</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ht="15.75" customHeight="1">
      <c r="A74" s="22" t="s">
        <v>385</v>
      </c>
      <c r="B74" s="22" t="s">
        <v>579</v>
      </c>
      <c r="C74" s="22" t="s">
        <v>580</v>
      </c>
      <c r="D74" s="22" t="s">
        <v>581</v>
      </c>
      <c r="E74" s="22"/>
      <c r="F74" s="32" t="s">
        <v>582</v>
      </c>
      <c r="G74" s="22" t="s">
        <v>571</v>
      </c>
      <c r="H74" s="22" t="s">
        <v>118</v>
      </c>
      <c r="I74" s="31" t="s">
        <v>583</v>
      </c>
      <c r="J74" s="22"/>
      <c r="K74" s="22"/>
      <c r="L74" s="22"/>
      <c r="M74" s="22"/>
      <c r="N74" s="22"/>
      <c r="O74" s="22"/>
      <c r="P74" s="22"/>
      <c r="Q74" s="22"/>
      <c r="R74" s="22"/>
      <c r="S74" s="22"/>
      <c r="T74" s="22"/>
      <c r="U74" s="22"/>
      <c r="V74" s="22"/>
      <c r="W74" s="22"/>
      <c r="X74" s="22"/>
      <c r="Y74" s="22"/>
      <c r="Z74" s="22"/>
      <c r="AA74" s="22"/>
      <c r="AB74" s="22"/>
      <c r="AC74" s="22"/>
      <c r="AD74" s="22"/>
    </row>
    <row r="75" ht="15.75" customHeight="1">
      <c r="A75" s="22" t="s">
        <v>385</v>
      </c>
      <c r="B75" s="22" t="s">
        <v>493</v>
      </c>
      <c r="C75" s="22" t="s">
        <v>584</v>
      </c>
      <c r="D75" s="32" t="s">
        <v>585</v>
      </c>
      <c r="E75" s="22"/>
      <c r="F75" s="22" t="s">
        <v>586</v>
      </c>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ht="15.75" customHeight="1">
      <c r="A76" s="22" t="s">
        <v>385</v>
      </c>
      <c r="B76" s="22" t="s">
        <v>161</v>
      </c>
      <c r="C76" s="22" t="s">
        <v>587</v>
      </c>
      <c r="D76" s="22"/>
      <c r="E76" s="22"/>
      <c r="F76" s="22" t="s">
        <v>417</v>
      </c>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ht="15.75" customHeight="1">
      <c r="A77" s="22" t="s">
        <v>385</v>
      </c>
      <c r="B77" s="22" t="s">
        <v>147</v>
      </c>
      <c r="C77" s="22" t="s">
        <v>588</v>
      </c>
      <c r="D77" s="31" t="s">
        <v>589</v>
      </c>
      <c r="E77" s="22"/>
      <c r="F77" s="22" t="s">
        <v>590</v>
      </c>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ht="15.75" customHeight="1">
      <c r="A78" s="22" t="s">
        <v>402</v>
      </c>
      <c r="B78" s="22" t="s">
        <v>232</v>
      </c>
      <c r="C78" s="32" t="s">
        <v>591</v>
      </c>
      <c r="D78" s="22" t="s">
        <v>592</v>
      </c>
      <c r="E78" s="22"/>
      <c r="F78" s="22" t="s">
        <v>593</v>
      </c>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ht="15.75" customHeight="1">
      <c r="A79" s="22" t="s">
        <v>402</v>
      </c>
      <c r="B79" s="22" t="s">
        <v>247</v>
      </c>
      <c r="C79" s="22" t="s">
        <v>594</v>
      </c>
      <c r="D79" s="22"/>
      <c r="E79" s="22"/>
      <c r="F79" s="22" t="s">
        <v>545</v>
      </c>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ht="15.75" customHeight="1">
      <c r="A80" s="22" t="s">
        <v>402</v>
      </c>
      <c r="B80" s="22" t="s">
        <v>395</v>
      </c>
      <c r="C80" s="22" t="s">
        <v>595</v>
      </c>
      <c r="D80" s="22" t="s">
        <v>596</v>
      </c>
      <c r="E80" s="22"/>
      <c r="F80" s="22" t="s">
        <v>597</v>
      </c>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ht="15.75" customHeight="1">
      <c r="A81" s="22" t="s">
        <v>385</v>
      </c>
      <c r="B81" s="22" t="s">
        <v>247</v>
      </c>
      <c r="C81" s="22" t="s">
        <v>598</v>
      </c>
      <c r="D81" s="22" t="s">
        <v>599</v>
      </c>
      <c r="E81" s="22"/>
      <c r="F81" s="32" t="s">
        <v>600</v>
      </c>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ht="15.75" customHeight="1">
      <c r="A82" s="22" t="s">
        <v>385</v>
      </c>
      <c r="B82" s="22" t="s">
        <v>493</v>
      </c>
      <c r="C82" s="22" t="s">
        <v>601</v>
      </c>
      <c r="D82" s="22"/>
      <c r="E82" s="22"/>
      <c r="F82" s="22" t="s">
        <v>602</v>
      </c>
      <c r="G82" s="22" t="s">
        <v>603</v>
      </c>
      <c r="H82" s="22"/>
      <c r="I82" s="31" t="s">
        <v>604</v>
      </c>
      <c r="J82" s="31" t="s">
        <v>605</v>
      </c>
      <c r="K82" s="22"/>
      <c r="L82" s="22"/>
      <c r="M82" s="22"/>
      <c r="N82" s="22"/>
      <c r="O82" s="22"/>
      <c r="P82" s="22"/>
      <c r="Q82" s="22"/>
      <c r="R82" s="22"/>
      <c r="S82" s="22"/>
      <c r="T82" s="22"/>
      <c r="U82" s="22"/>
      <c r="V82" s="22"/>
      <c r="W82" s="22"/>
      <c r="X82" s="22"/>
      <c r="Y82" s="22"/>
      <c r="Z82" s="22"/>
      <c r="AA82" s="22"/>
      <c r="AB82" s="22"/>
      <c r="AC82" s="22"/>
      <c r="AD82" s="22"/>
    </row>
    <row r="83" ht="15.75" customHeight="1">
      <c r="A83" s="22" t="s">
        <v>385</v>
      </c>
      <c r="B83" s="22" t="s">
        <v>247</v>
      </c>
      <c r="C83" s="22" t="s">
        <v>606</v>
      </c>
      <c r="D83" s="32" t="s">
        <v>607</v>
      </c>
      <c r="E83" s="22"/>
      <c r="F83" s="22" t="s">
        <v>608</v>
      </c>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ht="15.75" customHeight="1">
      <c r="A84" s="22" t="s">
        <v>385</v>
      </c>
      <c r="B84" s="22" t="s">
        <v>390</v>
      </c>
      <c r="C84" s="22" t="s">
        <v>609</v>
      </c>
      <c r="D84" s="31" t="s">
        <v>610</v>
      </c>
      <c r="E84" s="22"/>
      <c r="F84" s="22" t="s">
        <v>611</v>
      </c>
      <c r="G84" s="22" t="s">
        <v>455</v>
      </c>
      <c r="H84" s="22" t="s">
        <v>612</v>
      </c>
      <c r="I84" s="22" t="s">
        <v>613</v>
      </c>
      <c r="J84" s="22"/>
      <c r="K84" s="22"/>
      <c r="L84" s="22"/>
      <c r="M84" s="22"/>
      <c r="N84" s="22"/>
      <c r="O84" s="22"/>
      <c r="P84" s="22"/>
      <c r="Q84" s="22"/>
      <c r="R84" s="22"/>
      <c r="S84" s="22"/>
      <c r="T84" s="22"/>
      <c r="U84" s="22"/>
      <c r="V84" s="22"/>
      <c r="W84" s="22"/>
      <c r="X84" s="22"/>
      <c r="Y84" s="22"/>
      <c r="Z84" s="22"/>
      <c r="AA84" s="22"/>
      <c r="AB84" s="22"/>
      <c r="AC84" s="22"/>
      <c r="AD84" s="22"/>
    </row>
    <row r="85" ht="15.75" customHeight="1">
      <c r="A85" s="22" t="s">
        <v>385</v>
      </c>
      <c r="B85" s="22" t="s">
        <v>247</v>
      </c>
      <c r="C85" s="22" t="s">
        <v>614</v>
      </c>
      <c r="D85" s="22" t="s">
        <v>615</v>
      </c>
      <c r="E85" s="22"/>
      <c r="F85" s="22" t="s">
        <v>616</v>
      </c>
      <c r="G85" s="22" t="s">
        <v>617</v>
      </c>
      <c r="H85" s="22"/>
      <c r="I85" s="22"/>
      <c r="J85" s="22"/>
      <c r="K85" s="22"/>
      <c r="L85" s="22"/>
      <c r="M85" s="22"/>
      <c r="N85" s="22"/>
      <c r="O85" s="22"/>
      <c r="P85" s="22"/>
      <c r="Q85" s="22"/>
      <c r="R85" s="22"/>
      <c r="S85" s="22"/>
      <c r="T85" s="22"/>
      <c r="U85" s="22"/>
      <c r="V85" s="22"/>
      <c r="W85" s="22"/>
      <c r="X85" s="22"/>
      <c r="Y85" s="22"/>
      <c r="Z85" s="22"/>
      <c r="AA85" s="22"/>
      <c r="AB85" s="22"/>
      <c r="AC85" s="22"/>
      <c r="AD85" s="22"/>
    </row>
    <row r="86" ht="15.75" customHeight="1">
      <c r="A86" s="22" t="s">
        <v>402</v>
      </c>
      <c r="B86" s="22" t="s">
        <v>247</v>
      </c>
      <c r="C86" s="22" t="s">
        <v>618</v>
      </c>
      <c r="D86" s="22"/>
      <c r="E86" s="22"/>
      <c r="F86" s="32" t="s">
        <v>619</v>
      </c>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ht="15.75" customHeight="1">
      <c r="A87" s="22" t="s">
        <v>385</v>
      </c>
      <c r="B87" s="22" t="s">
        <v>247</v>
      </c>
      <c r="C87" s="22" t="s">
        <v>620</v>
      </c>
      <c r="D87" s="22" t="s">
        <v>621</v>
      </c>
      <c r="E87" s="22"/>
      <c r="F87" s="22" t="s">
        <v>150</v>
      </c>
      <c r="G87" s="22"/>
      <c r="H87" s="22"/>
      <c r="I87" s="31" t="s">
        <v>622</v>
      </c>
      <c r="J87" s="22"/>
      <c r="K87" s="22"/>
      <c r="L87" s="22"/>
      <c r="M87" s="22"/>
      <c r="N87" s="22"/>
      <c r="O87" s="22"/>
      <c r="P87" s="22"/>
      <c r="Q87" s="22"/>
      <c r="R87" s="22"/>
      <c r="S87" s="22"/>
      <c r="T87" s="22"/>
      <c r="U87" s="22"/>
      <c r="V87" s="22"/>
      <c r="W87" s="22"/>
      <c r="X87" s="22"/>
      <c r="Y87" s="22"/>
      <c r="Z87" s="22"/>
      <c r="AA87" s="22"/>
      <c r="AB87" s="22"/>
      <c r="AC87" s="22"/>
      <c r="AD87" s="22"/>
    </row>
    <row r="88" ht="15.75" customHeight="1">
      <c r="A88" s="22" t="s">
        <v>385</v>
      </c>
      <c r="B88" s="22" t="s">
        <v>147</v>
      </c>
      <c r="C88" s="22" t="s">
        <v>623</v>
      </c>
      <c r="D88" s="22" t="s">
        <v>624</v>
      </c>
      <c r="E88" s="22"/>
      <c r="F88" s="22" t="s">
        <v>625</v>
      </c>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ht="15.75" customHeight="1">
      <c r="A89" s="22" t="s">
        <v>385</v>
      </c>
      <c r="B89" s="22" t="s">
        <v>161</v>
      </c>
      <c r="C89" s="22" t="s">
        <v>626</v>
      </c>
      <c r="D89" s="22"/>
      <c r="E89" s="22"/>
      <c r="F89" s="22" t="s">
        <v>627</v>
      </c>
      <c r="G89" s="22" t="s">
        <v>628</v>
      </c>
      <c r="H89" s="22"/>
      <c r="I89" s="22"/>
      <c r="J89" s="22"/>
      <c r="K89" s="22"/>
      <c r="L89" s="22"/>
      <c r="M89" s="22"/>
      <c r="N89" s="22"/>
      <c r="O89" s="22"/>
      <c r="P89" s="22"/>
      <c r="Q89" s="22"/>
      <c r="R89" s="22"/>
      <c r="S89" s="22"/>
      <c r="T89" s="22"/>
      <c r="U89" s="22"/>
      <c r="V89" s="22"/>
      <c r="W89" s="22"/>
      <c r="X89" s="22"/>
      <c r="Y89" s="22"/>
      <c r="Z89" s="22"/>
      <c r="AA89" s="22"/>
      <c r="AB89" s="22"/>
      <c r="AC89" s="22"/>
      <c r="AD89" s="22"/>
    </row>
    <row r="90" ht="15.75" customHeight="1">
      <c r="A90" s="22" t="s">
        <v>402</v>
      </c>
      <c r="B90" s="22" t="s">
        <v>629</v>
      </c>
      <c r="C90" s="22" t="s">
        <v>630</v>
      </c>
      <c r="D90" s="22" t="s">
        <v>631</v>
      </c>
      <c r="E90" s="31" t="s">
        <v>632</v>
      </c>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ht="15.75" customHeight="1">
      <c r="A91" s="22" t="s">
        <v>385</v>
      </c>
      <c r="B91" s="22" t="s">
        <v>629</v>
      </c>
      <c r="C91" s="31" t="s">
        <v>633</v>
      </c>
      <c r="D91" s="22" t="s">
        <v>634</v>
      </c>
      <c r="E91" s="31" t="s">
        <v>635</v>
      </c>
      <c r="F91" s="22" t="s">
        <v>636</v>
      </c>
      <c r="G91" s="22" t="s">
        <v>637</v>
      </c>
      <c r="H91" s="22"/>
      <c r="I91" s="22"/>
      <c r="J91" s="22"/>
      <c r="K91" s="22"/>
      <c r="L91" s="22"/>
      <c r="M91" s="22"/>
      <c r="N91" s="22"/>
      <c r="O91" s="22"/>
      <c r="P91" s="22"/>
      <c r="Q91" s="22"/>
      <c r="R91" s="22"/>
      <c r="S91" s="22"/>
      <c r="T91" s="22"/>
      <c r="U91" s="22"/>
      <c r="V91" s="22"/>
      <c r="W91" s="22"/>
      <c r="X91" s="22"/>
      <c r="Y91" s="22"/>
      <c r="Z91" s="22"/>
      <c r="AA91" s="22"/>
      <c r="AB91" s="22"/>
      <c r="AC91" s="22"/>
      <c r="AD91" s="22"/>
    </row>
    <row r="92" ht="15.75" customHeight="1">
      <c r="A92" s="22" t="s">
        <v>385</v>
      </c>
      <c r="B92" s="22" t="s">
        <v>390</v>
      </c>
      <c r="C92" s="31" t="s">
        <v>638</v>
      </c>
      <c r="D92" s="22"/>
      <c r="E92" s="31" t="s">
        <v>639</v>
      </c>
      <c r="F92" s="22" t="s">
        <v>393</v>
      </c>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ht="15.75" customHeight="1">
      <c r="A93" s="22" t="s">
        <v>385</v>
      </c>
      <c r="B93" s="22" t="s">
        <v>493</v>
      </c>
      <c r="C93" s="22" t="s">
        <v>640</v>
      </c>
      <c r="D93" s="22" t="s">
        <v>641</v>
      </c>
      <c r="E93" s="22"/>
      <c r="F93" s="22" t="s">
        <v>642</v>
      </c>
      <c r="G93" s="22" t="s">
        <v>643</v>
      </c>
      <c r="H93" s="22" t="s">
        <v>644</v>
      </c>
      <c r="I93" s="22"/>
      <c r="J93" s="22"/>
      <c r="K93" s="22"/>
      <c r="L93" s="22"/>
      <c r="M93" s="22"/>
      <c r="N93" s="22"/>
      <c r="O93" s="22"/>
      <c r="P93" s="22"/>
      <c r="Q93" s="22"/>
      <c r="R93" s="22"/>
      <c r="S93" s="22"/>
      <c r="T93" s="22"/>
      <c r="U93" s="22"/>
      <c r="V93" s="22"/>
      <c r="W93" s="22"/>
      <c r="X93" s="22"/>
      <c r="Y93" s="22"/>
      <c r="Z93" s="22"/>
      <c r="AA93" s="22"/>
      <c r="AB93" s="22"/>
      <c r="AC93" s="22"/>
      <c r="AD93" s="22"/>
    </row>
    <row r="94" ht="15.75" customHeight="1">
      <c r="A94" s="22" t="s">
        <v>402</v>
      </c>
      <c r="B94" s="22" t="s">
        <v>493</v>
      </c>
      <c r="C94" s="22" t="s">
        <v>645</v>
      </c>
      <c r="D94" s="22" t="s">
        <v>646</v>
      </c>
      <c r="E94" s="31" t="s">
        <v>632</v>
      </c>
      <c r="F94" s="22" t="s">
        <v>426</v>
      </c>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ht="15.75" customHeight="1">
      <c r="A95" s="22" t="s">
        <v>385</v>
      </c>
      <c r="B95" s="22" t="s">
        <v>140</v>
      </c>
      <c r="C95" s="22" t="s">
        <v>647</v>
      </c>
      <c r="D95" s="22" t="s">
        <v>648</v>
      </c>
      <c r="E95" s="22"/>
      <c r="F95" s="22" t="s">
        <v>649</v>
      </c>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ht="15.75" customHeight="1">
      <c r="A96" s="22" t="s">
        <v>385</v>
      </c>
      <c r="B96" s="22" t="s">
        <v>147</v>
      </c>
      <c r="C96" s="22" t="s">
        <v>650</v>
      </c>
      <c r="D96" s="22" t="s">
        <v>651</v>
      </c>
      <c r="E96" s="22"/>
      <c r="F96" s="22" t="s">
        <v>455</v>
      </c>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ht="15.75" customHeight="1">
      <c r="A97" s="22" t="s">
        <v>385</v>
      </c>
      <c r="B97" s="22" t="s">
        <v>147</v>
      </c>
      <c r="C97" s="22" t="s">
        <v>652</v>
      </c>
      <c r="D97" s="22" t="s">
        <v>653</v>
      </c>
      <c r="E97" s="31" t="s">
        <v>654</v>
      </c>
      <c r="F97" s="22" t="s">
        <v>655</v>
      </c>
      <c r="G97" s="22" t="s">
        <v>656</v>
      </c>
      <c r="H97" s="22"/>
      <c r="I97" s="22"/>
      <c r="J97" s="22"/>
      <c r="K97" s="22"/>
      <c r="L97" s="22"/>
      <c r="M97" s="22"/>
      <c r="N97" s="22"/>
      <c r="O97" s="22"/>
      <c r="P97" s="22"/>
      <c r="Q97" s="22"/>
      <c r="R97" s="22"/>
      <c r="S97" s="22"/>
      <c r="T97" s="22"/>
      <c r="U97" s="22"/>
      <c r="V97" s="22"/>
      <c r="W97" s="22"/>
      <c r="X97" s="22"/>
      <c r="Y97" s="22"/>
      <c r="Z97" s="22"/>
      <c r="AA97" s="22"/>
      <c r="AB97" s="22"/>
      <c r="AC97" s="22"/>
      <c r="AD97" s="22"/>
    </row>
    <row r="98" ht="15.75" customHeight="1">
      <c r="A98" s="22" t="s">
        <v>385</v>
      </c>
      <c r="B98" s="22" t="s">
        <v>147</v>
      </c>
      <c r="C98" s="22" t="s">
        <v>657</v>
      </c>
      <c r="D98" s="22" t="s">
        <v>658</v>
      </c>
      <c r="E98" s="22"/>
      <c r="F98" s="22" t="s">
        <v>659</v>
      </c>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ht="15.75" customHeight="1">
      <c r="A99" s="22" t="s">
        <v>402</v>
      </c>
      <c r="B99" s="22" t="s">
        <v>390</v>
      </c>
      <c r="C99" s="22" t="s">
        <v>660</v>
      </c>
      <c r="D99" s="22" t="s">
        <v>661</v>
      </c>
      <c r="E99" s="31" t="s">
        <v>662</v>
      </c>
      <c r="F99" s="22" t="s">
        <v>393</v>
      </c>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ht="15.75" customHeight="1">
      <c r="A100" s="22" t="s">
        <v>385</v>
      </c>
      <c r="B100" s="22" t="s">
        <v>247</v>
      </c>
      <c r="C100" s="22" t="s">
        <v>663</v>
      </c>
      <c r="D100" s="22" t="s">
        <v>664</v>
      </c>
      <c r="E100" s="22"/>
      <c r="F100" s="22" t="s">
        <v>665</v>
      </c>
      <c r="G100" s="22" t="s">
        <v>666</v>
      </c>
      <c r="H100" s="31" t="s">
        <v>667</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ht="15.75" customHeight="1">
      <c r="A101" s="22" t="s">
        <v>402</v>
      </c>
      <c r="B101" s="22" t="s">
        <v>147</v>
      </c>
      <c r="C101" s="22" t="s">
        <v>668</v>
      </c>
      <c r="D101" s="22" t="s">
        <v>669</v>
      </c>
      <c r="E101" s="31" t="s">
        <v>670</v>
      </c>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row>
    <row r="102" ht="15.75" customHeight="1">
      <c r="A102" s="22" t="s">
        <v>385</v>
      </c>
      <c r="B102" s="22" t="s">
        <v>493</v>
      </c>
      <c r="C102" s="22" t="s">
        <v>671</v>
      </c>
      <c r="D102" s="22"/>
      <c r="E102" s="31" t="s">
        <v>672</v>
      </c>
      <c r="F102" s="22" t="s">
        <v>538</v>
      </c>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ht="15.75" customHeight="1">
      <c r="A103" s="22" t="s">
        <v>402</v>
      </c>
      <c r="B103" s="22" t="s">
        <v>629</v>
      </c>
      <c r="C103" s="22" t="s">
        <v>673</v>
      </c>
      <c r="D103" s="22" t="s">
        <v>674</v>
      </c>
      <c r="E103" s="31" t="s">
        <v>675</v>
      </c>
      <c r="F103" s="22" t="s">
        <v>676</v>
      </c>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ht="15.75" customHeight="1">
      <c r="A104" s="22" t="s">
        <v>385</v>
      </c>
      <c r="B104" s="22" t="s">
        <v>677</v>
      </c>
      <c r="C104" s="22" t="s">
        <v>678</v>
      </c>
      <c r="D104" s="22"/>
      <c r="E104" s="22"/>
      <c r="F104" s="22" t="s">
        <v>496</v>
      </c>
      <c r="G104" s="22" t="s">
        <v>679</v>
      </c>
      <c r="H104" s="22"/>
      <c r="I104" s="62" t="s">
        <v>680</v>
      </c>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ht="15.75" customHeight="1">
      <c r="A105" s="22" t="s">
        <v>385</v>
      </c>
      <c r="B105" s="22" t="s">
        <v>681</v>
      </c>
      <c r="C105" s="22" t="s">
        <v>682</v>
      </c>
      <c r="D105" s="32" t="s">
        <v>683</v>
      </c>
      <c r="E105" s="22"/>
      <c r="F105" s="22" t="s">
        <v>684</v>
      </c>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ht="15.75" customHeight="1">
      <c r="A106" s="22" t="s">
        <v>402</v>
      </c>
      <c r="B106" s="22" t="s">
        <v>677</v>
      </c>
      <c r="C106" s="22" t="s">
        <v>685</v>
      </c>
      <c r="D106" s="22"/>
      <c r="E106" s="31" t="s">
        <v>680</v>
      </c>
      <c r="F106" s="22" t="s">
        <v>356</v>
      </c>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ht="15.75" customHeight="1">
      <c r="A107" s="22" t="s">
        <v>402</v>
      </c>
      <c r="B107" s="22" t="s">
        <v>677</v>
      </c>
      <c r="C107" s="22" t="s">
        <v>686</v>
      </c>
      <c r="D107" s="22"/>
      <c r="E107" s="58" t="s">
        <v>687</v>
      </c>
      <c r="F107" s="22" t="s">
        <v>688</v>
      </c>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ht="15.75" customHeight="1">
      <c r="A108" s="22" t="s">
        <v>385</v>
      </c>
      <c r="B108" s="22" t="s">
        <v>247</v>
      </c>
      <c r="C108" s="22" t="s">
        <v>689</v>
      </c>
      <c r="D108" s="22" t="s">
        <v>690</v>
      </c>
      <c r="E108" s="31" t="s">
        <v>691</v>
      </c>
      <c r="F108" s="22" t="s">
        <v>373</v>
      </c>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ht="15.75" customHeight="1">
      <c r="A109" s="22" t="s">
        <v>402</v>
      </c>
      <c r="B109" s="22" t="s">
        <v>390</v>
      </c>
      <c r="C109" s="22" t="s">
        <v>692</v>
      </c>
      <c r="D109" s="22"/>
      <c r="E109" s="31" t="s">
        <v>693</v>
      </c>
      <c r="F109" s="22" t="s">
        <v>694</v>
      </c>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ht="15.75" customHeight="1">
      <c r="A110" s="22" t="s">
        <v>402</v>
      </c>
      <c r="B110" s="22" t="s">
        <v>147</v>
      </c>
      <c r="C110" s="22" t="s">
        <v>695</v>
      </c>
      <c r="D110" s="22" t="s">
        <v>696</v>
      </c>
      <c r="E110" s="31" t="s">
        <v>697</v>
      </c>
      <c r="F110" s="22" t="s">
        <v>556</v>
      </c>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row>
    <row r="111" ht="15.75" customHeight="1">
      <c r="A111" s="22" t="s">
        <v>385</v>
      </c>
      <c r="B111" s="22" t="s">
        <v>247</v>
      </c>
      <c r="C111" s="22" t="s">
        <v>698</v>
      </c>
      <c r="D111" s="22" t="s">
        <v>699</v>
      </c>
      <c r="E111" s="31" t="s">
        <v>700</v>
      </c>
      <c r="F111" s="22" t="s">
        <v>496</v>
      </c>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row>
    <row r="112" ht="15.75" customHeight="1">
      <c r="A112" s="22" t="s">
        <v>385</v>
      </c>
      <c r="B112" s="22" t="s">
        <v>390</v>
      </c>
      <c r="C112" s="22" t="s">
        <v>701</v>
      </c>
      <c r="D112" s="22"/>
      <c r="E112" s="31" t="s">
        <v>702</v>
      </c>
      <c r="F112" s="22" t="s">
        <v>703</v>
      </c>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row>
    <row r="113" ht="15.75" customHeight="1">
      <c r="A113" s="22"/>
      <c r="B113" s="22" t="s">
        <v>147</v>
      </c>
      <c r="C113" s="22" t="s">
        <v>704</v>
      </c>
      <c r="D113" s="22"/>
      <c r="E113" s="22"/>
      <c r="F113" s="22" t="s">
        <v>705</v>
      </c>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row>
    <row r="114" ht="15.75" customHeight="1">
      <c r="A114" s="22" t="s">
        <v>385</v>
      </c>
      <c r="B114" s="22" t="s">
        <v>493</v>
      </c>
      <c r="C114" s="22" t="s">
        <v>706</v>
      </c>
      <c r="D114" s="22" t="s">
        <v>707</v>
      </c>
      <c r="E114" s="22"/>
      <c r="F114" s="22" t="s">
        <v>527</v>
      </c>
      <c r="G114" s="22" t="s">
        <v>53</v>
      </c>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row>
    <row r="115" ht="15.75" customHeight="1">
      <c r="A115" s="22" t="s">
        <v>402</v>
      </c>
      <c r="B115" s="22" t="s">
        <v>493</v>
      </c>
      <c r="C115" s="22" t="s">
        <v>708</v>
      </c>
      <c r="D115" s="22"/>
      <c r="E115" s="31" t="s">
        <v>709</v>
      </c>
      <c r="F115" s="22" t="s">
        <v>710</v>
      </c>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row>
    <row r="116" ht="15.75" customHeight="1">
      <c r="A116" s="22" t="s">
        <v>385</v>
      </c>
      <c r="B116" s="22" t="s">
        <v>247</v>
      </c>
      <c r="C116" s="22" t="s">
        <v>711</v>
      </c>
      <c r="D116" s="22" t="s">
        <v>712</v>
      </c>
      <c r="E116" s="31" t="s">
        <v>713</v>
      </c>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row>
    <row r="117" ht="15.75" customHeight="1">
      <c r="A117" s="22" t="s">
        <v>385</v>
      </c>
      <c r="B117" s="22" t="s">
        <v>629</v>
      </c>
      <c r="C117" s="22" t="s">
        <v>714</v>
      </c>
      <c r="D117" s="22" t="s">
        <v>715</v>
      </c>
      <c r="E117" s="31" t="s">
        <v>716</v>
      </c>
      <c r="F117" s="22" t="s">
        <v>717</v>
      </c>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ht="15.75" customHeight="1">
      <c r="A118" s="22" t="s">
        <v>385</v>
      </c>
      <c r="B118" s="22" t="s">
        <v>493</v>
      </c>
      <c r="C118" s="22" t="s">
        <v>718</v>
      </c>
      <c r="D118" s="22" t="s">
        <v>719</v>
      </c>
      <c r="E118" s="31" t="s">
        <v>720</v>
      </c>
      <c r="F118" s="22" t="s">
        <v>721</v>
      </c>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ht="15.75" customHeight="1">
      <c r="A119" s="22" t="s">
        <v>385</v>
      </c>
      <c r="B119" s="22" t="s">
        <v>147</v>
      </c>
      <c r="C119" s="22" t="s">
        <v>722</v>
      </c>
      <c r="D119" s="22" t="s">
        <v>723</v>
      </c>
      <c r="E119" s="31" t="s">
        <v>724</v>
      </c>
      <c r="F119" s="22" t="s">
        <v>725</v>
      </c>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row>
    <row r="120" ht="15.75" customHeight="1">
      <c r="A120" s="22" t="s">
        <v>385</v>
      </c>
      <c r="B120" s="22" t="s">
        <v>147</v>
      </c>
      <c r="C120" s="22" t="s">
        <v>726</v>
      </c>
      <c r="D120" s="22" t="s">
        <v>727</v>
      </c>
      <c r="E120" s="31" t="s">
        <v>728</v>
      </c>
      <c r="F120" s="22" t="s">
        <v>388</v>
      </c>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ht="15.75" customHeight="1">
      <c r="A121" s="22" t="s">
        <v>385</v>
      </c>
      <c r="B121" s="22" t="s">
        <v>147</v>
      </c>
      <c r="C121" s="22" t="s">
        <v>729</v>
      </c>
      <c r="D121" s="22" t="s">
        <v>730</v>
      </c>
      <c r="E121" s="31" t="s">
        <v>731</v>
      </c>
      <c r="F121" s="22" t="s">
        <v>388</v>
      </c>
      <c r="G121" s="22"/>
      <c r="H121" s="22"/>
      <c r="I121" s="22" t="s">
        <v>732</v>
      </c>
      <c r="J121" s="22" t="s">
        <v>733</v>
      </c>
      <c r="K121" s="22" t="s">
        <v>734</v>
      </c>
      <c r="L121" s="22"/>
      <c r="M121" s="22"/>
      <c r="N121" s="22"/>
      <c r="O121" s="22"/>
      <c r="P121" s="22"/>
      <c r="Q121" s="22"/>
      <c r="R121" s="22"/>
      <c r="S121" s="22"/>
      <c r="T121" s="22"/>
      <c r="U121" s="22"/>
      <c r="V121" s="22"/>
      <c r="W121" s="22"/>
      <c r="X121" s="22"/>
      <c r="Y121" s="22"/>
      <c r="Z121" s="22"/>
      <c r="AA121" s="22"/>
      <c r="AB121" s="22"/>
      <c r="AC121" s="22"/>
      <c r="AD121" s="22"/>
      <c r="AE121" s="22"/>
    </row>
    <row r="122" ht="15.75" customHeight="1">
      <c r="A122" s="22" t="s">
        <v>402</v>
      </c>
      <c r="B122" s="22" t="s">
        <v>147</v>
      </c>
      <c r="C122" s="22" t="s">
        <v>735</v>
      </c>
      <c r="D122" s="22"/>
      <c r="E122" s="31" t="s">
        <v>736</v>
      </c>
      <c r="F122" s="22" t="s">
        <v>388</v>
      </c>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ht="15.75" customHeight="1">
      <c r="A123" s="22" t="s">
        <v>385</v>
      </c>
      <c r="B123" s="22" t="s">
        <v>390</v>
      </c>
      <c r="C123" s="22" t="s">
        <v>737</v>
      </c>
      <c r="D123" s="22" t="s">
        <v>738</v>
      </c>
      <c r="E123" s="31" t="s">
        <v>739</v>
      </c>
      <c r="F123" s="22" t="s">
        <v>717</v>
      </c>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ht="15.75" customHeight="1">
      <c r="A124" s="22" t="s">
        <v>385</v>
      </c>
      <c r="B124" s="22" t="s">
        <v>247</v>
      </c>
      <c r="C124" s="22" t="s">
        <v>740</v>
      </c>
      <c r="D124" s="22"/>
      <c r="E124" s="22"/>
      <c r="F124" s="22" t="s">
        <v>741</v>
      </c>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row>
    <row r="241"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row>
    <row r="242"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row>
    <row r="243"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row>
    <row r="244"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row>
    <row r="245"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row>
    <row r="24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row>
    <row r="247"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row>
    <row r="248"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row>
    <row r="249"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row>
    <row r="250"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row>
    <row r="251"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row>
    <row r="252"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row>
    <row r="253"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row>
    <row r="254"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row>
    <row r="255"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row>
    <row r="25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row>
    <row r="257"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row>
    <row r="258"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row>
    <row r="260"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row>
    <row r="261"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row>
    <row r="262"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row>
    <row r="263"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row>
    <row r="264"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row>
    <row r="265"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row>
    <row r="26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row>
    <row r="267"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row>
    <row r="268"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row>
    <row r="269"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row>
    <row r="270"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row>
    <row r="271"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row>
    <row r="272"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row>
    <row r="273"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row>
    <row r="274"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row>
    <row r="275"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row>
    <row r="27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row>
    <row r="277"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row>
    <row r="278"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row>
    <row r="279"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row>
    <row r="280"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row>
    <row r="281"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row>
    <row r="282"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row>
    <row r="283"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row>
    <row r="284"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row>
    <row r="285"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row>
    <row r="28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row>
    <row r="287"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row>
    <row r="288"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row>
    <row r="289"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row>
    <row r="290"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row>
    <row r="291"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row>
    <row r="292"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row>
    <row r="293"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row>
    <row r="294"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row>
    <row r="295"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row>
    <row r="29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row>
    <row r="297"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row>
    <row r="298"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row>
    <row r="299"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row>
    <row r="300"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row>
    <row r="301"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row>
    <row r="302"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row>
    <row r="303"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row>
    <row r="304"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row>
    <row r="305"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row>
    <row r="30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row>
    <row r="307"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row>
    <row r="308"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row>
    <row r="309"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row>
    <row r="310"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row>
    <row r="311"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row>
    <row r="312"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row>
    <row r="313"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row>
    <row r="314"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row>
    <row r="315"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row>
    <row r="31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row>
    <row r="317"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row>
    <row r="318"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row>
    <row r="319"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row>
    <row r="320"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row>
    <row r="321"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row>
    <row r="322"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row>
    <row r="323"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row>
    <row r="324"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row>
    <row r="325" ht="15.75" customHeight="1">
      <c r="B325" s="56"/>
    </row>
    <row r="326" ht="15.75" customHeight="1">
      <c r="B326" s="56"/>
    </row>
    <row r="327" ht="15.75" customHeight="1">
      <c r="B327" s="56"/>
    </row>
    <row r="328" ht="15.75" customHeight="1">
      <c r="B328" s="56"/>
    </row>
    <row r="329" ht="15.75" customHeight="1">
      <c r="B329" s="56"/>
    </row>
    <row r="330" ht="15.75" customHeight="1">
      <c r="B330" s="56"/>
    </row>
    <row r="331" ht="15.75" customHeight="1">
      <c r="B331" s="56"/>
    </row>
    <row r="332" ht="15.75" customHeight="1">
      <c r="B332" s="56"/>
    </row>
    <row r="333" ht="15.75" customHeight="1">
      <c r="B333" s="56"/>
    </row>
    <row r="334" ht="15.75" customHeight="1">
      <c r="B334" s="56"/>
    </row>
    <row r="335" ht="15.75" customHeight="1">
      <c r="B335" s="56"/>
    </row>
    <row r="336" ht="15.75" customHeight="1">
      <c r="B336" s="56"/>
    </row>
    <row r="337" ht="15.75" customHeight="1">
      <c r="B337" s="56"/>
    </row>
    <row r="338" ht="15.75" customHeight="1">
      <c r="B338" s="56"/>
    </row>
    <row r="339" ht="15.75" customHeight="1">
      <c r="B339" s="56"/>
    </row>
    <row r="340" ht="15.75" customHeight="1">
      <c r="B340" s="56"/>
    </row>
    <row r="341" ht="15.75" customHeight="1">
      <c r="B341" s="56"/>
    </row>
    <row r="342" ht="15.75" customHeight="1">
      <c r="B342" s="56"/>
    </row>
    <row r="343" ht="15.75" customHeight="1">
      <c r="B343" s="56"/>
    </row>
    <row r="344" ht="15.75" customHeight="1">
      <c r="B344" s="56"/>
    </row>
    <row r="345" ht="15.75" customHeight="1">
      <c r="B345" s="56"/>
    </row>
    <row r="346" ht="15.75" customHeight="1">
      <c r="B346" s="56"/>
    </row>
    <row r="347" ht="15.75" customHeight="1">
      <c r="B347" s="56"/>
    </row>
    <row r="348" ht="15.75" customHeight="1">
      <c r="B348" s="56"/>
    </row>
    <row r="349" ht="15.75" customHeight="1">
      <c r="B349" s="56"/>
    </row>
    <row r="350" ht="15.75" customHeight="1">
      <c r="B350" s="56"/>
    </row>
    <row r="351" ht="15.75" customHeight="1">
      <c r="B351" s="56"/>
    </row>
    <row r="352" ht="15.75" customHeight="1">
      <c r="B352" s="56"/>
    </row>
    <row r="353" ht="15.75" customHeight="1">
      <c r="B353" s="56"/>
    </row>
    <row r="354" ht="15.75" customHeight="1">
      <c r="B354" s="56"/>
    </row>
    <row r="355" ht="15.75" customHeight="1">
      <c r="B355" s="56"/>
    </row>
    <row r="356" ht="15.75" customHeight="1">
      <c r="B356" s="56"/>
    </row>
    <row r="357" ht="15.75" customHeight="1">
      <c r="B357" s="56"/>
    </row>
    <row r="358" ht="15.75" customHeight="1">
      <c r="B358" s="56"/>
    </row>
    <row r="359" ht="15.75" customHeight="1">
      <c r="B359" s="56"/>
    </row>
    <row r="360" ht="15.75" customHeight="1">
      <c r="B360" s="56"/>
    </row>
    <row r="361" ht="15.75" customHeight="1">
      <c r="B361" s="56"/>
    </row>
    <row r="362" ht="15.75" customHeight="1">
      <c r="B362" s="56"/>
    </row>
    <row r="363" ht="15.75" customHeight="1">
      <c r="B363" s="56"/>
    </row>
    <row r="364" ht="15.75" customHeight="1">
      <c r="B364" s="56"/>
    </row>
    <row r="365" ht="15.75" customHeight="1">
      <c r="B365" s="56"/>
    </row>
    <row r="366" ht="15.75" customHeight="1">
      <c r="B366" s="56"/>
    </row>
    <row r="367" ht="15.75" customHeight="1">
      <c r="B367" s="56"/>
    </row>
    <row r="368" ht="15.75" customHeight="1">
      <c r="B368" s="56"/>
    </row>
    <row r="369" ht="15.75" customHeight="1">
      <c r="B369" s="56"/>
    </row>
    <row r="370" ht="15.75" customHeight="1">
      <c r="B370" s="56"/>
    </row>
    <row r="371" ht="15.75" customHeight="1">
      <c r="B371" s="56"/>
    </row>
    <row r="372" ht="15.75" customHeight="1">
      <c r="B372" s="56"/>
    </row>
    <row r="373" ht="15.75" customHeight="1">
      <c r="B373" s="56"/>
    </row>
    <row r="374" ht="15.75" customHeight="1">
      <c r="B374" s="56"/>
    </row>
    <row r="375" ht="15.75" customHeight="1">
      <c r="B375" s="56"/>
    </row>
    <row r="376" ht="15.75" customHeight="1">
      <c r="B376" s="56"/>
    </row>
    <row r="377" ht="15.75" customHeight="1">
      <c r="B377" s="56"/>
    </row>
    <row r="378" ht="15.75" customHeight="1">
      <c r="B378" s="56"/>
    </row>
    <row r="379" ht="15.75" customHeight="1">
      <c r="B379" s="56"/>
    </row>
    <row r="380" ht="15.75" customHeight="1">
      <c r="B380" s="56"/>
    </row>
    <row r="381" ht="15.75" customHeight="1">
      <c r="B381" s="56"/>
    </row>
    <row r="382" ht="15.75" customHeight="1">
      <c r="B382" s="56"/>
    </row>
    <row r="383" ht="15.75" customHeight="1">
      <c r="B383" s="56"/>
    </row>
    <row r="384" ht="15.75" customHeight="1">
      <c r="B384" s="56"/>
    </row>
    <row r="385" ht="15.75" customHeight="1">
      <c r="B385" s="56"/>
    </row>
    <row r="386" ht="15.75" customHeight="1">
      <c r="B386" s="56"/>
    </row>
    <row r="387" ht="15.75" customHeight="1">
      <c r="B387" s="56"/>
    </row>
    <row r="388" ht="15.75" customHeight="1">
      <c r="B388" s="56"/>
    </row>
    <row r="389" ht="15.75" customHeight="1">
      <c r="B389" s="56"/>
    </row>
    <row r="390" ht="15.75" customHeight="1">
      <c r="B390" s="56"/>
    </row>
    <row r="391" ht="15.75" customHeight="1">
      <c r="B391" s="56"/>
    </row>
    <row r="392" ht="15.75" customHeight="1">
      <c r="B392" s="56"/>
    </row>
    <row r="393" ht="15.75" customHeight="1">
      <c r="B393" s="56"/>
    </row>
    <row r="394" ht="15.75" customHeight="1">
      <c r="B394" s="56"/>
    </row>
    <row r="395" ht="15.75" customHeight="1">
      <c r="B395" s="56"/>
    </row>
    <row r="396" ht="15.75" customHeight="1">
      <c r="B396" s="56"/>
    </row>
    <row r="397" ht="15.75" customHeight="1">
      <c r="B397" s="56"/>
    </row>
    <row r="398" ht="15.75" customHeight="1">
      <c r="B398" s="56"/>
    </row>
    <row r="399" ht="15.75" customHeight="1">
      <c r="B399" s="56"/>
    </row>
    <row r="400" ht="15.75" customHeight="1">
      <c r="B400" s="56"/>
    </row>
    <row r="401" ht="15.75" customHeight="1">
      <c r="B401" s="56"/>
    </row>
    <row r="402" ht="15.75" customHeight="1">
      <c r="B402" s="56"/>
    </row>
    <row r="403" ht="15.75" customHeight="1">
      <c r="B403" s="56"/>
    </row>
    <row r="404" ht="15.75" customHeight="1">
      <c r="B404" s="56"/>
    </row>
    <row r="405" ht="15.75" customHeight="1">
      <c r="B405" s="56"/>
    </row>
    <row r="406" ht="15.75" customHeight="1">
      <c r="B406" s="56"/>
    </row>
    <row r="407" ht="15.75" customHeight="1">
      <c r="B407" s="56"/>
    </row>
    <row r="408" ht="15.75" customHeight="1">
      <c r="B408" s="56"/>
    </row>
    <row r="409" ht="15.75" customHeight="1">
      <c r="B409" s="56"/>
    </row>
    <row r="410" ht="15.75" customHeight="1">
      <c r="B410" s="56"/>
    </row>
    <row r="411" ht="15.75" customHeight="1">
      <c r="B411" s="56"/>
    </row>
    <row r="412" ht="15.75" customHeight="1">
      <c r="B412" s="56"/>
    </row>
    <row r="413" ht="15.75" customHeight="1">
      <c r="B413" s="56"/>
    </row>
    <row r="414" ht="15.75" customHeight="1">
      <c r="B414" s="56"/>
    </row>
    <row r="415" ht="15.75" customHeight="1">
      <c r="B415" s="56"/>
    </row>
    <row r="416" ht="15.75" customHeight="1">
      <c r="B416" s="56"/>
    </row>
    <row r="417" ht="15.75" customHeight="1">
      <c r="B417" s="56"/>
    </row>
    <row r="418" ht="15.75" customHeight="1">
      <c r="B418" s="56"/>
    </row>
    <row r="419" ht="15.75" customHeight="1">
      <c r="B419" s="56"/>
    </row>
    <row r="420" ht="15.75" customHeight="1">
      <c r="B420" s="56"/>
    </row>
    <row r="421" ht="15.75" customHeight="1">
      <c r="B421" s="56"/>
    </row>
    <row r="422" ht="15.75" customHeight="1">
      <c r="B422" s="56"/>
    </row>
    <row r="423" ht="15.75" customHeight="1">
      <c r="B423" s="56"/>
    </row>
    <row r="424" ht="15.75" customHeight="1">
      <c r="B424" s="56"/>
    </row>
    <row r="425" ht="15.75" customHeight="1">
      <c r="B425" s="56"/>
    </row>
    <row r="426" ht="15.75" customHeight="1">
      <c r="B426" s="56"/>
    </row>
    <row r="427" ht="15.75" customHeight="1">
      <c r="B427" s="56"/>
    </row>
    <row r="428" ht="15.75" customHeight="1">
      <c r="B428" s="56"/>
    </row>
    <row r="429" ht="15.75" customHeight="1">
      <c r="B429" s="56"/>
    </row>
    <row r="430" ht="15.75" customHeight="1">
      <c r="B430" s="56"/>
    </row>
    <row r="431" ht="15.75" customHeight="1">
      <c r="B431" s="56"/>
    </row>
    <row r="432" ht="15.75" customHeight="1">
      <c r="B432" s="56"/>
    </row>
    <row r="433" ht="15.75" customHeight="1">
      <c r="B433" s="56"/>
    </row>
    <row r="434" ht="15.75" customHeight="1">
      <c r="B434" s="56"/>
    </row>
    <row r="435" ht="15.75" customHeight="1">
      <c r="B435" s="56"/>
    </row>
    <row r="436" ht="15.75" customHeight="1">
      <c r="B436" s="56"/>
    </row>
    <row r="437" ht="15.75" customHeight="1">
      <c r="B437" s="56"/>
    </row>
    <row r="438" ht="15.75" customHeight="1">
      <c r="B438" s="56"/>
    </row>
    <row r="439" ht="15.75" customHeight="1">
      <c r="B439" s="56"/>
    </row>
    <row r="440" ht="15.75" customHeight="1">
      <c r="B440" s="56"/>
    </row>
    <row r="441" ht="15.75" customHeight="1">
      <c r="B441" s="56"/>
    </row>
    <row r="442" ht="15.75" customHeight="1">
      <c r="B442" s="56"/>
    </row>
    <row r="443" ht="15.75" customHeight="1">
      <c r="B443" s="56"/>
    </row>
    <row r="444" ht="15.75" customHeight="1">
      <c r="B444" s="56"/>
    </row>
    <row r="445" ht="15.75" customHeight="1">
      <c r="B445" s="56"/>
    </row>
    <row r="446" ht="15.75" customHeight="1">
      <c r="B446" s="56"/>
    </row>
    <row r="447" ht="15.75" customHeight="1">
      <c r="B447" s="56"/>
    </row>
    <row r="448" ht="15.75" customHeight="1">
      <c r="B448" s="56"/>
    </row>
    <row r="449" ht="15.75" customHeight="1">
      <c r="B449" s="56"/>
    </row>
    <row r="450" ht="15.75" customHeight="1">
      <c r="B450" s="56"/>
    </row>
    <row r="451" ht="15.75" customHeight="1">
      <c r="B451" s="56"/>
    </row>
    <row r="452" ht="15.75" customHeight="1">
      <c r="B452" s="56"/>
    </row>
    <row r="453" ht="15.75" customHeight="1">
      <c r="B453" s="56"/>
    </row>
    <row r="454" ht="15.75" customHeight="1">
      <c r="B454" s="56"/>
    </row>
    <row r="455" ht="15.75" customHeight="1">
      <c r="B455" s="56"/>
    </row>
    <row r="456" ht="15.75" customHeight="1">
      <c r="B456" s="56"/>
    </row>
    <row r="457" ht="15.75" customHeight="1">
      <c r="B457" s="56"/>
    </row>
    <row r="458" ht="15.75" customHeight="1">
      <c r="B458" s="56"/>
    </row>
    <row r="459" ht="15.75" customHeight="1">
      <c r="B459" s="56"/>
    </row>
    <row r="460" ht="15.75" customHeight="1">
      <c r="B460" s="56"/>
    </row>
    <row r="461" ht="15.75" customHeight="1">
      <c r="B461" s="56"/>
    </row>
    <row r="462" ht="15.75" customHeight="1">
      <c r="B462" s="56"/>
    </row>
    <row r="463" ht="15.75" customHeight="1">
      <c r="B463" s="56"/>
    </row>
    <row r="464" ht="15.75" customHeight="1">
      <c r="B464" s="56"/>
    </row>
    <row r="465" ht="15.75" customHeight="1">
      <c r="B465" s="56"/>
    </row>
    <row r="466" ht="15.75" customHeight="1">
      <c r="B466" s="56"/>
    </row>
    <row r="467" ht="15.75" customHeight="1">
      <c r="B467" s="56"/>
    </row>
    <row r="468" ht="15.75" customHeight="1">
      <c r="B468" s="56"/>
    </row>
    <row r="469" ht="15.75" customHeight="1">
      <c r="B469" s="56"/>
    </row>
    <row r="470" ht="15.75" customHeight="1">
      <c r="B470" s="56"/>
    </row>
    <row r="471" ht="15.75" customHeight="1">
      <c r="B471" s="56"/>
    </row>
    <row r="472" ht="15.75" customHeight="1">
      <c r="B472" s="56"/>
    </row>
    <row r="473" ht="15.75" customHeight="1">
      <c r="B473" s="56"/>
    </row>
    <row r="474" ht="15.75" customHeight="1">
      <c r="B474" s="56"/>
    </row>
    <row r="475" ht="15.75" customHeight="1">
      <c r="B475" s="56"/>
    </row>
    <row r="476" ht="15.75" customHeight="1">
      <c r="B476" s="56"/>
    </row>
    <row r="477" ht="15.75" customHeight="1">
      <c r="B477" s="56"/>
    </row>
    <row r="478" ht="15.75" customHeight="1">
      <c r="B478" s="56"/>
    </row>
    <row r="479" ht="15.75" customHeight="1">
      <c r="B479" s="56"/>
    </row>
    <row r="480" ht="15.75" customHeight="1">
      <c r="B480" s="56"/>
    </row>
    <row r="481" ht="15.75" customHeight="1">
      <c r="B481" s="56"/>
    </row>
    <row r="482" ht="15.75" customHeight="1">
      <c r="B482" s="56"/>
    </row>
    <row r="483" ht="15.75" customHeight="1">
      <c r="B483" s="56"/>
    </row>
    <row r="484" ht="15.75" customHeight="1">
      <c r="B484" s="56"/>
    </row>
    <row r="485" ht="15.75" customHeight="1">
      <c r="B485" s="56"/>
    </row>
    <row r="486" ht="15.75" customHeight="1">
      <c r="B486" s="56"/>
    </row>
    <row r="487" ht="15.75" customHeight="1">
      <c r="B487" s="56"/>
    </row>
    <row r="488" ht="15.75" customHeight="1">
      <c r="B488" s="56"/>
    </row>
    <row r="489" ht="15.75" customHeight="1">
      <c r="B489" s="56"/>
    </row>
    <row r="490" ht="15.75" customHeight="1">
      <c r="B490" s="56"/>
    </row>
    <row r="491" ht="15.75" customHeight="1">
      <c r="B491" s="56"/>
    </row>
    <row r="492" ht="15.75" customHeight="1">
      <c r="B492" s="56"/>
    </row>
    <row r="493" ht="15.75" customHeight="1">
      <c r="B493" s="56"/>
    </row>
    <row r="494" ht="15.75" customHeight="1">
      <c r="B494" s="56"/>
    </row>
    <row r="495" ht="15.75" customHeight="1">
      <c r="B495" s="56"/>
    </row>
    <row r="496" ht="15.75" customHeight="1">
      <c r="B496" s="56"/>
    </row>
    <row r="497" ht="15.75" customHeight="1">
      <c r="B497" s="56"/>
    </row>
    <row r="498" ht="15.75" customHeight="1">
      <c r="B498" s="56"/>
    </row>
    <row r="499" ht="15.75" customHeight="1">
      <c r="B499" s="56"/>
    </row>
    <row r="500" ht="15.75" customHeight="1">
      <c r="B500" s="56"/>
    </row>
    <row r="501" ht="15.75" customHeight="1">
      <c r="B501" s="56"/>
    </row>
    <row r="502" ht="15.75" customHeight="1">
      <c r="B502" s="56"/>
    </row>
    <row r="503" ht="15.75" customHeight="1">
      <c r="B503" s="56"/>
    </row>
    <row r="504" ht="15.75" customHeight="1">
      <c r="B504" s="56"/>
    </row>
    <row r="505" ht="15.75" customHeight="1">
      <c r="B505" s="56"/>
    </row>
    <row r="506" ht="15.75" customHeight="1">
      <c r="B506" s="56"/>
    </row>
    <row r="507" ht="15.75" customHeight="1">
      <c r="B507" s="56"/>
    </row>
    <row r="508" ht="15.75" customHeight="1">
      <c r="B508" s="56"/>
    </row>
    <row r="509" ht="15.75" customHeight="1">
      <c r="B509" s="56"/>
    </row>
    <row r="510" ht="15.75" customHeight="1">
      <c r="B510" s="56"/>
    </row>
    <row r="511" ht="15.75" customHeight="1">
      <c r="B511" s="56"/>
    </row>
    <row r="512" ht="15.75" customHeight="1">
      <c r="B512" s="56"/>
    </row>
    <row r="513" ht="15.75" customHeight="1">
      <c r="B513" s="56"/>
    </row>
    <row r="514" ht="15.75" customHeight="1">
      <c r="B514" s="56"/>
    </row>
    <row r="515" ht="15.75" customHeight="1">
      <c r="B515" s="56"/>
    </row>
    <row r="516" ht="15.75" customHeight="1">
      <c r="B516" s="56"/>
    </row>
    <row r="517" ht="15.75" customHeight="1">
      <c r="B517" s="56"/>
    </row>
    <row r="518" ht="15.75" customHeight="1">
      <c r="B518" s="56"/>
    </row>
    <row r="519" ht="15.75" customHeight="1">
      <c r="B519" s="56"/>
    </row>
    <row r="520" ht="15.75" customHeight="1">
      <c r="B520" s="56"/>
    </row>
    <row r="521" ht="15.75" customHeight="1">
      <c r="B521" s="56"/>
    </row>
    <row r="522" ht="15.75" customHeight="1">
      <c r="B522" s="56"/>
    </row>
    <row r="523" ht="15.75" customHeight="1">
      <c r="B523" s="56"/>
    </row>
    <row r="524" ht="15.75" customHeight="1">
      <c r="B524" s="56"/>
    </row>
    <row r="525" ht="15.75" customHeight="1">
      <c r="B525" s="56"/>
    </row>
    <row r="526" ht="15.75" customHeight="1">
      <c r="B526" s="56"/>
    </row>
    <row r="527" ht="15.75" customHeight="1">
      <c r="B527" s="56"/>
    </row>
    <row r="528" ht="15.75" customHeight="1">
      <c r="B528" s="56"/>
    </row>
    <row r="529" ht="15.75" customHeight="1">
      <c r="B529" s="56"/>
    </row>
    <row r="530" ht="15.75" customHeight="1">
      <c r="B530" s="56"/>
    </row>
    <row r="531" ht="15.75" customHeight="1">
      <c r="B531" s="56"/>
    </row>
    <row r="532" ht="15.75" customHeight="1">
      <c r="B532" s="56"/>
    </row>
    <row r="533" ht="15.75" customHeight="1">
      <c r="B533" s="56"/>
    </row>
    <row r="534" ht="15.75" customHeight="1">
      <c r="B534" s="56"/>
    </row>
    <row r="535" ht="15.75" customHeight="1">
      <c r="B535" s="56"/>
    </row>
    <row r="536" ht="15.75" customHeight="1">
      <c r="B536" s="56"/>
    </row>
    <row r="537" ht="15.75" customHeight="1">
      <c r="B537" s="56"/>
    </row>
    <row r="538" ht="15.75" customHeight="1">
      <c r="B538" s="56"/>
    </row>
    <row r="539" ht="15.75" customHeight="1">
      <c r="B539" s="56"/>
    </row>
    <row r="540" ht="15.75" customHeight="1">
      <c r="B540" s="56"/>
    </row>
    <row r="541" ht="15.75" customHeight="1">
      <c r="B541" s="56"/>
    </row>
    <row r="542" ht="15.75" customHeight="1">
      <c r="B542" s="56"/>
    </row>
    <row r="543" ht="15.75" customHeight="1">
      <c r="B543" s="56"/>
    </row>
    <row r="544" ht="15.75" customHeight="1">
      <c r="B544" s="56"/>
    </row>
    <row r="545" ht="15.75" customHeight="1">
      <c r="B545" s="56"/>
    </row>
    <row r="546" ht="15.75" customHeight="1">
      <c r="B546" s="56"/>
    </row>
    <row r="547" ht="15.75" customHeight="1">
      <c r="B547" s="56"/>
    </row>
    <row r="548" ht="15.75" customHeight="1">
      <c r="B548" s="56"/>
    </row>
    <row r="549" ht="15.75" customHeight="1">
      <c r="B549" s="56"/>
    </row>
    <row r="550" ht="15.75" customHeight="1">
      <c r="B550" s="56"/>
    </row>
    <row r="551" ht="15.75" customHeight="1">
      <c r="B551" s="56"/>
    </row>
    <row r="552" ht="15.75" customHeight="1">
      <c r="B552" s="56"/>
    </row>
    <row r="553" ht="15.75" customHeight="1">
      <c r="B553" s="56"/>
    </row>
    <row r="554" ht="15.75" customHeight="1">
      <c r="B554" s="56"/>
    </row>
    <row r="555" ht="15.75" customHeight="1">
      <c r="B555" s="56"/>
    </row>
    <row r="556" ht="15.75" customHeight="1">
      <c r="B556" s="56"/>
    </row>
    <row r="557" ht="15.75" customHeight="1">
      <c r="B557" s="56"/>
    </row>
    <row r="558" ht="15.75" customHeight="1">
      <c r="B558" s="56"/>
    </row>
    <row r="559" ht="15.75" customHeight="1">
      <c r="B559" s="56"/>
    </row>
    <row r="560" ht="15.75" customHeight="1">
      <c r="B560" s="56"/>
    </row>
    <row r="561" ht="15.75" customHeight="1">
      <c r="B561" s="56"/>
    </row>
    <row r="562" ht="15.75" customHeight="1">
      <c r="B562" s="56"/>
    </row>
    <row r="563" ht="15.75" customHeight="1">
      <c r="B563" s="56"/>
    </row>
    <row r="564" ht="15.75" customHeight="1">
      <c r="B564" s="56"/>
    </row>
    <row r="565" ht="15.75" customHeight="1">
      <c r="B565" s="56"/>
    </row>
    <row r="566" ht="15.75" customHeight="1">
      <c r="B566" s="56"/>
    </row>
    <row r="567" ht="15.75" customHeight="1">
      <c r="B567" s="56"/>
    </row>
    <row r="568" ht="15.75" customHeight="1">
      <c r="B568" s="56"/>
    </row>
    <row r="569" ht="15.75" customHeight="1">
      <c r="B569" s="56"/>
    </row>
    <row r="570" ht="15.75" customHeight="1">
      <c r="B570" s="56"/>
    </row>
    <row r="571" ht="15.75" customHeight="1">
      <c r="B571" s="56"/>
    </row>
    <row r="572" ht="15.75" customHeight="1">
      <c r="B572" s="56"/>
    </row>
    <row r="573" ht="15.75" customHeight="1">
      <c r="B573" s="56"/>
    </row>
    <row r="574" ht="15.75" customHeight="1">
      <c r="B574" s="56"/>
    </row>
    <row r="575" ht="15.75" customHeight="1">
      <c r="B575" s="56"/>
    </row>
    <row r="576" ht="15.75" customHeight="1">
      <c r="B576" s="56"/>
    </row>
    <row r="577" ht="15.75" customHeight="1">
      <c r="B577" s="56"/>
    </row>
    <row r="578" ht="15.75" customHeight="1">
      <c r="B578" s="56"/>
    </row>
    <row r="579" ht="15.75" customHeight="1">
      <c r="B579" s="56"/>
    </row>
    <row r="580" ht="15.75" customHeight="1">
      <c r="B580" s="56"/>
    </row>
    <row r="581" ht="15.75" customHeight="1">
      <c r="B581" s="56"/>
    </row>
    <row r="582" ht="15.75" customHeight="1">
      <c r="B582" s="56"/>
    </row>
    <row r="583" ht="15.75" customHeight="1">
      <c r="B583" s="56"/>
    </row>
    <row r="584" ht="15.75" customHeight="1">
      <c r="B584" s="56"/>
    </row>
    <row r="585" ht="15.75" customHeight="1">
      <c r="B585" s="56"/>
    </row>
    <row r="586" ht="15.75" customHeight="1">
      <c r="B586" s="56"/>
    </row>
    <row r="587" ht="15.75" customHeight="1">
      <c r="B587" s="56"/>
    </row>
    <row r="588" ht="15.75" customHeight="1">
      <c r="B588" s="56"/>
    </row>
    <row r="589" ht="15.75" customHeight="1">
      <c r="B589" s="56"/>
    </row>
    <row r="590" ht="15.75" customHeight="1">
      <c r="B590" s="56"/>
    </row>
    <row r="591" ht="15.75" customHeight="1">
      <c r="B591" s="56"/>
    </row>
    <row r="592" ht="15.75" customHeight="1">
      <c r="B592" s="56"/>
    </row>
    <row r="593" ht="15.75" customHeight="1">
      <c r="B593" s="56"/>
    </row>
    <row r="594" ht="15.75" customHeight="1">
      <c r="B594" s="56"/>
    </row>
    <row r="595" ht="15.75" customHeight="1">
      <c r="B595" s="56"/>
    </row>
    <row r="596" ht="15.75" customHeight="1">
      <c r="B596" s="56"/>
    </row>
    <row r="597" ht="15.75" customHeight="1">
      <c r="B597" s="56"/>
    </row>
    <row r="598" ht="15.75" customHeight="1">
      <c r="B598" s="56"/>
    </row>
    <row r="599" ht="15.75" customHeight="1">
      <c r="B599" s="56"/>
    </row>
    <row r="600" ht="15.75" customHeight="1">
      <c r="B600" s="56"/>
    </row>
    <row r="601" ht="15.75" customHeight="1">
      <c r="B601" s="56"/>
    </row>
    <row r="602" ht="15.75" customHeight="1">
      <c r="B602" s="56"/>
    </row>
    <row r="603" ht="15.75" customHeight="1">
      <c r="B603" s="56"/>
    </row>
    <row r="604" ht="15.75" customHeight="1">
      <c r="B604" s="56"/>
    </row>
    <row r="605" ht="15.75" customHeight="1">
      <c r="B605" s="56"/>
    </row>
    <row r="606" ht="15.75" customHeight="1">
      <c r="B606" s="56"/>
    </row>
    <row r="607" ht="15.75" customHeight="1">
      <c r="B607" s="56"/>
    </row>
    <row r="608" ht="15.75" customHeight="1">
      <c r="B608" s="56"/>
    </row>
    <row r="609" ht="15.75" customHeight="1">
      <c r="B609" s="56"/>
    </row>
    <row r="610" ht="15.75" customHeight="1">
      <c r="B610" s="56"/>
    </row>
    <row r="611" ht="15.75" customHeight="1">
      <c r="B611" s="56"/>
    </row>
    <row r="612" ht="15.75" customHeight="1">
      <c r="B612" s="56"/>
    </row>
    <row r="613" ht="15.75" customHeight="1">
      <c r="B613" s="56"/>
    </row>
    <row r="614" ht="15.75" customHeight="1">
      <c r="B614" s="56"/>
    </row>
    <row r="615" ht="15.75" customHeight="1">
      <c r="B615" s="56"/>
    </row>
    <row r="616" ht="15.75" customHeight="1">
      <c r="B616" s="56"/>
    </row>
    <row r="617" ht="15.75" customHeight="1">
      <c r="B617" s="56"/>
    </row>
    <row r="618" ht="15.75" customHeight="1">
      <c r="B618" s="56"/>
    </row>
    <row r="619" ht="15.75" customHeight="1">
      <c r="B619" s="56"/>
    </row>
    <row r="620" ht="15.75" customHeight="1">
      <c r="B620" s="56"/>
    </row>
    <row r="621" ht="15.75" customHeight="1">
      <c r="B621" s="56"/>
    </row>
    <row r="622" ht="15.75" customHeight="1">
      <c r="B622" s="56"/>
    </row>
    <row r="623" ht="15.75" customHeight="1">
      <c r="B623" s="56"/>
    </row>
    <row r="624" ht="15.75" customHeight="1">
      <c r="B624" s="56"/>
    </row>
    <row r="625" ht="15.75" customHeight="1">
      <c r="B625" s="56"/>
    </row>
    <row r="626" ht="15.75" customHeight="1">
      <c r="B626" s="56"/>
    </row>
    <row r="627" ht="15.75" customHeight="1">
      <c r="B627" s="56"/>
    </row>
    <row r="628" ht="15.75" customHeight="1">
      <c r="B628" s="56"/>
    </row>
    <row r="629" ht="15.75" customHeight="1">
      <c r="B629" s="56"/>
    </row>
    <row r="630" ht="15.75" customHeight="1">
      <c r="B630" s="56"/>
    </row>
    <row r="631" ht="15.75" customHeight="1">
      <c r="B631" s="56"/>
    </row>
    <row r="632" ht="15.75" customHeight="1">
      <c r="B632" s="56"/>
    </row>
    <row r="633" ht="15.75" customHeight="1">
      <c r="B633" s="56"/>
    </row>
    <row r="634" ht="15.75" customHeight="1">
      <c r="B634" s="56"/>
    </row>
    <row r="635" ht="15.75" customHeight="1">
      <c r="B635" s="56"/>
    </row>
    <row r="636" ht="15.75" customHeight="1">
      <c r="B636" s="56"/>
    </row>
    <row r="637" ht="15.75" customHeight="1">
      <c r="B637" s="56"/>
    </row>
    <row r="638" ht="15.75" customHeight="1">
      <c r="B638" s="56"/>
    </row>
    <row r="639" ht="15.75" customHeight="1">
      <c r="B639" s="56"/>
    </row>
    <row r="640" ht="15.75" customHeight="1">
      <c r="B640" s="56"/>
    </row>
    <row r="641" ht="15.75" customHeight="1">
      <c r="B641" s="56"/>
    </row>
    <row r="642" ht="15.75" customHeight="1">
      <c r="B642" s="56"/>
    </row>
    <row r="643" ht="15.75" customHeight="1">
      <c r="B643" s="56"/>
    </row>
    <row r="644" ht="15.75" customHeight="1">
      <c r="B644" s="56"/>
    </row>
    <row r="645" ht="15.75" customHeight="1">
      <c r="B645" s="56"/>
    </row>
    <row r="646" ht="15.75" customHeight="1">
      <c r="B646" s="56"/>
    </row>
    <row r="647" ht="15.75" customHeight="1">
      <c r="B647" s="56"/>
    </row>
    <row r="648" ht="15.75" customHeight="1">
      <c r="B648" s="56"/>
    </row>
    <row r="649" ht="15.75" customHeight="1">
      <c r="B649" s="56"/>
    </row>
    <row r="650" ht="15.75" customHeight="1">
      <c r="B650" s="56"/>
    </row>
    <row r="651" ht="15.75" customHeight="1">
      <c r="B651" s="56"/>
    </row>
    <row r="652" ht="15.75" customHeight="1">
      <c r="B652" s="56"/>
    </row>
    <row r="653" ht="15.75" customHeight="1">
      <c r="B653" s="56"/>
    </row>
    <row r="654" ht="15.75" customHeight="1">
      <c r="B654" s="56"/>
    </row>
    <row r="655" ht="15.75" customHeight="1">
      <c r="B655" s="56"/>
    </row>
    <row r="656" ht="15.75" customHeight="1">
      <c r="B656" s="56"/>
    </row>
    <row r="657" ht="15.75" customHeight="1">
      <c r="B657" s="56"/>
    </row>
    <row r="658" ht="15.75" customHeight="1">
      <c r="B658" s="56"/>
    </row>
    <row r="659" ht="15.75" customHeight="1">
      <c r="B659" s="56"/>
    </row>
    <row r="660" ht="15.75" customHeight="1">
      <c r="B660" s="56"/>
    </row>
    <row r="661" ht="15.75" customHeight="1">
      <c r="B661" s="56"/>
    </row>
    <row r="662" ht="15.75" customHeight="1">
      <c r="B662" s="56"/>
    </row>
    <row r="663" ht="15.75" customHeight="1">
      <c r="B663" s="56"/>
    </row>
    <row r="664" ht="15.75" customHeight="1">
      <c r="B664" s="56"/>
    </row>
    <row r="665" ht="15.75" customHeight="1">
      <c r="B665" s="56"/>
    </row>
    <row r="666" ht="15.75" customHeight="1">
      <c r="B666" s="56"/>
    </row>
    <row r="667" ht="15.75" customHeight="1">
      <c r="B667" s="56"/>
    </row>
    <row r="668" ht="15.75" customHeight="1">
      <c r="B668" s="56"/>
    </row>
    <row r="669" ht="15.75" customHeight="1">
      <c r="B669" s="56"/>
    </row>
    <row r="670" ht="15.75" customHeight="1">
      <c r="B670" s="56"/>
    </row>
    <row r="671" ht="15.75" customHeight="1">
      <c r="B671" s="56"/>
    </row>
    <row r="672" ht="15.75" customHeight="1">
      <c r="B672" s="56"/>
    </row>
    <row r="673" ht="15.75" customHeight="1">
      <c r="B673" s="56"/>
    </row>
    <row r="674" ht="15.75" customHeight="1">
      <c r="B674" s="56"/>
    </row>
    <row r="675" ht="15.75" customHeight="1">
      <c r="B675" s="56"/>
    </row>
    <row r="676" ht="15.75" customHeight="1">
      <c r="B676" s="56"/>
    </row>
    <row r="677" ht="15.75" customHeight="1">
      <c r="B677" s="56"/>
    </row>
    <row r="678" ht="15.75" customHeight="1">
      <c r="B678" s="56"/>
    </row>
    <row r="679" ht="15.75" customHeight="1">
      <c r="B679" s="56"/>
    </row>
    <row r="680" ht="15.75" customHeight="1">
      <c r="B680" s="56"/>
    </row>
    <row r="681" ht="15.75" customHeight="1">
      <c r="B681" s="56"/>
    </row>
    <row r="682" ht="15.75" customHeight="1">
      <c r="B682" s="56"/>
    </row>
    <row r="683" ht="15.75" customHeight="1">
      <c r="B683" s="56"/>
    </row>
    <row r="684" ht="15.75" customHeight="1">
      <c r="B684" s="56"/>
    </row>
    <row r="685" ht="15.75" customHeight="1">
      <c r="B685" s="56"/>
    </row>
    <row r="686" ht="15.75" customHeight="1">
      <c r="B686" s="56"/>
    </row>
    <row r="687" ht="15.75" customHeight="1">
      <c r="B687" s="56"/>
    </row>
    <row r="688" ht="15.75" customHeight="1">
      <c r="B688" s="56"/>
    </row>
    <row r="689" ht="15.75" customHeight="1">
      <c r="B689" s="56"/>
    </row>
    <row r="690" ht="15.75" customHeight="1">
      <c r="B690" s="56"/>
    </row>
    <row r="691" ht="15.75" customHeight="1">
      <c r="B691" s="56"/>
    </row>
    <row r="692" ht="15.75" customHeight="1">
      <c r="B692" s="56"/>
    </row>
    <row r="693" ht="15.75" customHeight="1">
      <c r="B693" s="56"/>
    </row>
    <row r="694" ht="15.75" customHeight="1">
      <c r="B694" s="56"/>
    </row>
    <row r="695" ht="15.75" customHeight="1">
      <c r="B695" s="56"/>
    </row>
    <row r="696" ht="15.75" customHeight="1">
      <c r="B696" s="56"/>
    </row>
    <row r="697" ht="15.75" customHeight="1">
      <c r="B697" s="56"/>
    </row>
    <row r="698" ht="15.75" customHeight="1">
      <c r="B698" s="56"/>
    </row>
    <row r="699" ht="15.75" customHeight="1">
      <c r="B699" s="56"/>
    </row>
    <row r="700" ht="15.75" customHeight="1">
      <c r="B700" s="56"/>
    </row>
    <row r="701" ht="15.75" customHeight="1">
      <c r="B701" s="56"/>
    </row>
    <row r="702" ht="15.75" customHeight="1">
      <c r="B702" s="56"/>
    </row>
    <row r="703" ht="15.75" customHeight="1">
      <c r="B703" s="56"/>
    </row>
    <row r="704" ht="15.75" customHeight="1">
      <c r="B704" s="56"/>
    </row>
    <row r="705" ht="15.75" customHeight="1">
      <c r="B705" s="56"/>
    </row>
    <row r="706" ht="15.75" customHeight="1">
      <c r="B706" s="56"/>
    </row>
    <row r="707" ht="15.75" customHeight="1">
      <c r="B707" s="56"/>
    </row>
    <row r="708" ht="15.75" customHeight="1">
      <c r="B708" s="56"/>
    </row>
    <row r="709" ht="15.75" customHeight="1">
      <c r="B709" s="56"/>
    </row>
    <row r="710" ht="15.75" customHeight="1">
      <c r="B710" s="56"/>
    </row>
    <row r="711" ht="15.75" customHeight="1">
      <c r="B711" s="56"/>
    </row>
    <row r="712" ht="15.75" customHeight="1">
      <c r="B712" s="56"/>
    </row>
    <row r="713" ht="15.75" customHeight="1">
      <c r="B713" s="56"/>
    </row>
    <row r="714" ht="15.75" customHeight="1">
      <c r="B714" s="56"/>
    </row>
    <row r="715" ht="15.75" customHeight="1">
      <c r="B715" s="56"/>
    </row>
    <row r="716" ht="15.75" customHeight="1">
      <c r="B716" s="56"/>
    </row>
    <row r="717" ht="15.75" customHeight="1">
      <c r="B717" s="56"/>
    </row>
    <row r="718" ht="15.75" customHeight="1">
      <c r="B718" s="56"/>
    </row>
    <row r="719" ht="15.75" customHeight="1">
      <c r="B719" s="56"/>
    </row>
    <row r="720" ht="15.75" customHeight="1">
      <c r="B720" s="56"/>
    </row>
    <row r="721" ht="15.75" customHeight="1">
      <c r="B721" s="56"/>
    </row>
    <row r="722" ht="15.75" customHeight="1">
      <c r="B722" s="56"/>
    </row>
    <row r="723" ht="15.75" customHeight="1">
      <c r="B723" s="56"/>
    </row>
    <row r="724" ht="15.75" customHeight="1">
      <c r="B724" s="56"/>
    </row>
    <row r="725" ht="15.75" customHeight="1">
      <c r="B725" s="56"/>
    </row>
    <row r="726" ht="15.75" customHeight="1">
      <c r="B726" s="56"/>
    </row>
    <row r="727" ht="15.75" customHeight="1">
      <c r="B727" s="56"/>
    </row>
    <row r="728" ht="15.75" customHeight="1">
      <c r="B728" s="56"/>
    </row>
    <row r="729" ht="15.75" customHeight="1">
      <c r="B729" s="56"/>
    </row>
    <row r="730" ht="15.75" customHeight="1">
      <c r="B730" s="56"/>
    </row>
    <row r="731" ht="15.75" customHeight="1">
      <c r="B731" s="56"/>
    </row>
    <row r="732" ht="15.75" customHeight="1">
      <c r="B732" s="56"/>
    </row>
    <row r="733" ht="15.75" customHeight="1">
      <c r="B733" s="56"/>
    </row>
    <row r="734" ht="15.75" customHeight="1">
      <c r="B734" s="56"/>
    </row>
    <row r="735" ht="15.75" customHeight="1">
      <c r="B735" s="56"/>
    </row>
    <row r="736" ht="15.75" customHeight="1">
      <c r="B736" s="56"/>
    </row>
    <row r="737" ht="15.75" customHeight="1">
      <c r="B737" s="56"/>
    </row>
    <row r="738" ht="15.75" customHeight="1">
      <c r="B738" s="56"/>
    </row>
    <row r="739" ht="15.75" customHeight="1">
      <c r="B739" s="56"/>
    </row>
    <row r="740" ht="15.75" customHeight="1">
      <c r="B740" s="56"/>
    </row>
    <row r="741" ht="15.75" customHeight="1">
      <c r="B741" s="56"/>
    </row>
    <row r="742" ht="15.75" customHeight="1">
      <c r="B742" s="56"/>
    </row>
    <row r="743" ht="15.75" customHeight="1">
      <c r="B743" s="56"/>
    </row>
    <row r="744" ht="15.75" customHeight="1">
      <c r="B744" s="56"/>
    </row>
    <row r="745" ht="15.75" customHeight="1">
      <c r="B745" s="56"/>
    </row>
    <row r="746" ht="15.75" customHeight="1">
      <c r="B746" s="56"/>
    </row>
    <row r="747" ht="15.75" customHeight="1">
      <c r="B747" s="56"/>
    </row>
    <row r="748" ht="15.75" customHeight="1">
      <c r="B748" s="56"/>
    </row>
    <row r="749" ht="15.75" customHeight="1">
      <c r="B749" s="56"/>
    </row>
    <row r="750" ht="15.75" customHeight="1">
      <c r="B750" s="56"/>
    </row>
    <row r="751" ht="15.75" customHeight="1">
      <c r="B751" s="56"/>
    </row>
    <row r="752" ht="15.75" customHeight="1">
      <c r="B752" s="56"/>
    </row>
    <row r="753" ht="15.75" customHeight="1">
      <c r="B753" s="56"/>
    </row>
    <row r="754" ht="15.75" customHeight="1">
      <c r="B754" s="56"/>
    </row>
    <row r="755" ht="15.75" customHeight="1">
      <c r="B755" s="56"/>
    </row>
    <row r="756" ht="15.75" customHeight="1">
      <c r="B756" s="56"/>
    </row>
    <row r="757" ht="15.75" customHeight="1">
      <c r="B757" s="56"/>
    </row>
    <row r="758" ht="15.75" customHeight="1">
      <c r="B758" s="56"/>
    </row>
    <row r="759" ht="15.75" customHeight="1">
      <c r="B759" s="56"/>
    </row>
    <row r="760" ht="15.75" customHeight="1">
      <c r="B760" s="56"/>
    </row>
    <row r="761" ht="15.75" customHeight="1">
      <c r="B761" s="56"/>
    </row>
    <row r="762" ht="15.75" customHeight="1">
      <c r="B762" s="56"/>
    </row>
    <row r="763" ht="15.75" customHeight="1">
      <c r="B763" s="56"/>
    </row>
    <row r="764" ht="15.75" customHeight="1">
      <c r="B764" s="56"/>
    </row>
    <row r="765" ht="15.75" customHeight="1">
      <c r="B765" s="56"/>
    </row>
    <row r="766" ht="15.75" customHeight="1">
      <c r="B766" s="56"/>
    </row>
    <row r="767" ht="15.75" customHeight="1">
      <c r="B767" s="56"/>
    </row>
    <row r="768" ht="15.75" customHeight="1">
      <c r="B768" s="56"/>
    </row>
    <row r="769" ht="15.75" customHeight="1">
      <c r="B769" s="56"/>
    </row>
    <row r="770" ht="15.75" customHeight="1">
      <c r="B770" s="56"/>
    </row>
    <row r="771" ht="15.75" customHeight="1">
      <c r="B771" s="56"/>
    </row>
    <row r="772" ht="15.75" customHeight="1">
      <c r="B772" s="56"/>
    </row>
    <row r="773" ht="15.75" customHeight="1">
      <c r="B773" s="56"/>
    </row>
    <row r="774" ht="15.75" customHeight="1">
      <c r="B774" s="56"/>
    </row>
    <row r="775" ht="15.75" customHeight="1">
      <c r="B775" s="56"/>
    </row>
    <row r="776" ht="15.75" customHeight="1">
      <c r="B776" s="56"/>
    </row>
    <row r="777" ht="15.75" customHeight="1">
      <c r="B777" s="56"/>
    </row>
    <row r="778" ht="15.75" customHeight="1">
      <c r="B778" s="56"/>
    </row>
    <row r="779" ht="15.75" customHeight="1">
      <c r="B779" s="56"/>
    </row>
    <row r="780" ht="15.75" customHeight="1">
      <c r="B780" s="56"/>
    </row>
    <row r="781" ht="15.75" customHeight="1">
      <c r="B781" s="56"/>
    </row>
    <row r="782" ht="15.75" customHeight="1">
      <c r="B782" s="56"/>
    </row>
    <row r="783" ht="15.75" customHeight="1">
      <c r="B783" s="56"/>
    </row>
    <row r="784" ht="15.75" customHeight="1">
      <c r="B784" s="56"/>
    </row>
    <row r="785" ht="15.75" customHeight="1">
      <c r="B785" s="56"/>
    </row>
    <row r="786" ht="15.75" customHeight="1">
      <c r="B786" s="56"/>
    </row>
    <row r="787" ht="15.75" customHeight="1">
      <c r="B787" s="56"/>
    </row>
    <row r="788" ht="15.75" customHeight="1">
      <c r="B788" s="56"/>
    </row>
    <row r="789" ht="15.75" customHeight="1">
      <c r="B789" s="56"/>
    </row>
    <row r="790" ht="15.75" customHeight="1">
      <c r="B790" s="56"/>
    </row>
    <row r="791" ht="15.75" customHeight="1">
      <c r="B791" s="56"/>
    </row>
    <row r="792" ht="15.75" customHeight="1">
      <c r="B792" s="56"/>
    </row>
    <row r="793" ht="15.75" customHeight="1">
      <c r="B793" s="56"/>
    </row>
    <row r="794" ht="15.75" customHeight="1">
      <c r="B794" s="56"/>
    </row>
    <row r="795" ht="15.75" customHeight="1">
      <c r="B795" s="56"/>
    </row>
    <row r="796" ht="15.75" customHeight="1">
      <c r="B796" s="56"/>
    </row>
    <row r="797" ht="15.75" customHeight="1">
      <c r="B797" s="56"/>
    </row>
    <row r="798" ht="15.75" customHeight="1">
      <c r="B798" s="56"/>
    </row>
    <row r="799" ht="15.75" customHeight="1">
      <c r="B799" s="56"/>
    </row>
    <row r="800" ht="15.75" customHeight="1">
      <c r="B800" s="56"/>
    </row>
    <row r="801" ht="15.75" customHeight="1">
      <c r="B801" s="56"/>
    </row>
    <row r="802" ht="15.75" customHeight="1">
      <c r="B802" s="56"/>
    </row>
    <row r="803" ht="15.75" customHeight="1">
      <c r="B803" s="56"/>
    </row>
    <row r="804" ht="15.75" customHeight="1">
      <c r="B804" s="56"/>
    </row>
    <row r="805" ht="15.75" customHeight="1">
      <c r="B805" s="56"/>
    </row>
    <row r="806" ht="15.75" customHeight="1">
      <c r="B806" s="56"/>
    </row>
    <row r="807" ht="15.75" customHeight="1">
      <c r="B807" s="56"/>
    </row>
    <row r="808" ht="15.75" customHeight="1">
      <c r="B808" s="56"/>
    </row>
    <row r="809" ht="15.75" customHeight="1">
      <c r="B809" s="56"/>
    </row>
    <row r="810" ht="15.75" customHeight="1">
      <c r="B810" s="56"/>
    </row>
    <row r="811" ht="15.75" customHeight="1">
      <c r="B811" s="56"/>
    </row>
    <row r="812" ht="15.75" customHeight="1">
      <c r="B812" s="56"/>
    </row>
    <row r="813" ht="15.75" customHeight="1">
      <c r="B813" s="56"/>
    </row>
    <row r="814" ht="15.75" customHeight="1">
      <c r="B814" s="56"/>
    </row>
    <row r="815" ht="15.75" customHeight="1">
      <c r="B815" s="56"/>
    </row>
    <row r="816" ht="15.75" customHeight="1">
      <c r="B816" s="56"/>
    </row>
    <row r="817" ht="15.75" customHeight="1">
      <c r="B817" s="56"/>
    </row>
    <row r="818" ht="15.75" customHeight="1">
      <c r="B818" s="56"/>
    </row>
    <row r="819" ht="15.75" customHeight="1">
      <c r="B819" s="56"/>
    </row>
    <row r="820" ht="15.75" customHeight="1">
      <c r="B820" s="56"/>
    </row>
    <row r="821" ht="15.75" customHeight="1">
      <c r="B821" s="56"/>
    </row>
    <row r="822" ht="15.75" customHeight="1">
      <c r="B822" s="56"/>
    </row>
    <row r="823" ht="15.75" customHeight="1">
      <c r="B823" s="56"/>
    </row>
    <row r="824" ht="15.75" customHeight="1">
      <c r="B824" s="56"/>
    </row>
    <row r="825" ht="15.75" customHeight="1">
      <c r="B825" s="56"/>
    </row>
    <row r="826" ht="15.75" customHeight="1">
      <c r="B826" s="56"/>
    </row>
    <row r="827" ht="15.75" customHeight="1">
      <c r="B827" s="56"/>
    </row>
    <row r="828" ht="15.75" customHeight="1">
      <c r="B828" s="56"/>
    </row>
    <row r="829" ht="15.75" customHeight="1">
      <c r="B829" s="56"/>
    </row>
    <row r="830" ht="15.75" customHeight="1">
      <c r="B830" s="56"/>
    </row>
    <row r="831" ht="15.75" customHeight="1">
      <c r="B831" s="56"/>
    </row>
    <row r="832" ht="15.75" customHeight="1">
      <c r="B832" s="56"/>
    </row>
    <row r="833" ht="15.75" customHeight="1">
      <c r="B833" s="56"/>
    </row>
    <row r="834" ht="15.75" customHeight="1">
      <c r="B834" s="56"/>
    </row>
    <row r="835" ht="15.75" customHeight="1">
      <c r="B835" s="56"/>
    </row>
    <row r="836" ht="15.75" customHeight="1">
      <c r="B836" s="56"/>
    </row>
    <row r="837" ht="15.75" customHeight="1">
      <c r="B837" s="56"/>
    </row>
    <row r="838" ht="15.75" customHeight="1">
      <c r="B838" s="56"/>
    </row>
    <row r="839" ht="15.75" customHeight="1">
      <c r="B839" s="56"/>
    </row>
    <row r="840" ht="15.75" customHeight="1">
      <c r="B840" s="56"/>
    </row>
    <row r="841" ht="15.75" customHeight="1">
      <c r="B841" s="56"/>
    </row>
    <row r="842" ht="15.75" customHeight="1">
      <c r="B842" s="56"/>
    </row>
    <row r="843" ht="15.75" customHeight="1">
      <c r="B843" s="56"/>
    </row>
    <row r="844" ht="15.75" customHeight="1">
      <c r="B844" s="56"/>
    </row>
    <row r="845" ht="15.75" customHeight="1">
      <c r="B845" s="56"/>
    </row>
    <row r="846" ht="15.75" customHeight="1">
      <c r="B846" s="56"/>
    </row>
    <row r="847" ht="15.75" customHeight="1">
      <c r="B847" s="56"/>
    </row>
    <row r="848" ht="15.75" customHeight="1">
      <c r="B848" s="56"/>
    </row>
    <row r="849" ht="15.75" customHeight="1">
      <c r="B849" s="56"/>
    </row>
    <row r="850" ht="15.75" customHeight="1">
      <c r="B850" s="56"/>
    </row>
    <row r="851" ht="15.75" customHeight="1">
      <c r="B851" s="56"/>
    </row>
    <row r="852" ht="15.75" customHeight="1">
      <c r="B852" s="56"/>
    </row>
    <row r="853" ht="15.75" customHeight="1">
      <c r="B853" s="56"/>
    </row>
    <row r="854" ht="15.75" customHeight="1">
      <c r="B854" s="56"/>
    </row>
    <row r="855" ht="15.75" customHeight="1">
      <c r="B855" s="56"/>
    </row>
    <row r="856" ht="15.75" customHeight="1">
      <c r="B856" s="56"/>
    </row>
    <row r="857" ht="15.75" customHeight="1">
      <c r="B857" s="56"/>
    </row>
    <row r="858" ht="15.75" customHeight="1">
      <c r="B858" s="56"/>
    </row>
    <row r="859" ht="15.75" customHeight="1">
      <c r="B859" s="56"/>
    </row>
    <row r="860" ht="15.75" customHeight="1">
      <c r="B860" s="56"/>
    </row>
    <row r="861" ht="15.75" customHeight="1">
      <c r="B861" s="56"/>
    </row>
    <row r="862" ht="15.75" customHeight="1">
      <c r="B862" s="56"/>
    </row>
    <row r="863" ht="15.75" customHeight="1">
      <c r="B863" s="56"/>
    </row>
    <row r="864" ht="15.75" customHeight="1">
      <c r="B864" s="56"/>
    </row>
    <row r="865" ht="15.75" customHeight="1">
      <c r="B865" s="56"/>
    </row>
    <row r="866" ht="15.75" customHeight="1">
      <c r="B866" s="56"/>
    </row>
    <row r="867" ht="15.75" customHeight="1">
      <c r="B867" s="56"/>
    </row>
    <row r="868" ht="15.75" customHeight="1">
      <c r="B868" s="56"/>
    </row>
    <row r="869" ht="15.75" customHeight="1">
      <c r="B869" s="56"/>
    </row>
    <row r="870" ht="15.75" customHeight="1">
      <c r="B870" s="56"/>
    </row>
    <row r="871" ht="15.75" customHeight="1">
      <c r="B871" s="56"/>
    </row>
    <row r="872" ht="15.75" customHeight="1">
      <c r="B872" s="56"/>
    </row>
    <row r="873" ht="15.75" customHeight="1">
      <c r="B873" s="56"/>
    </row>
    <row r="874" ht="15.75" customHeight="1">
      <c r="B874" s="56"/>
    </row>
    <row r="875" ht="15.75" customHeight="1">
      <c r="B875" s="56"/>
    </row>
    <row r="876" ht="15.75" customHeight="1">
      <c r="B876" s="56"/>
    </row>
    <row r="877" ht="15.75" customHeight="1">
      <c r="B877" s="56"/>
    </row>
    <row r="878" ht="15.75" customHeight="1">
      <c r="B878" s="56"/>
    </row>
    <row r="879" ht="15.75" customHeight="1">
      <c r="B879" s="56"/>
    </row>
    <row r="880" ht="15.75" customHeight="1">
      <c r="B880" s="56"/>
    </row>
    <row r="881" ht="15.75" customHeight="1">
      <c r="B881" s="56"/>
    </row>
    <row r="882" ht="15.75" customHeight="1">
      <c r="B882" s="56"/>
    </row>
    <row r="883" ht="15.75" customHeight="1">
      <c r="B883" s="56"/>
    </row>
    <row r="884" ht="15.75" customHeight="1">
      <c r="B884" s="56"/>
    </row>
    <row r="885" ht="15.75" customHeight="1">
      <c r="B885" s="56"/>
    </row>
    <row r="886" ht="15.75" customHeight="1">
      <c r="B886" s="56"/>
    </row>
    <row r="887" ht="15.75" customHeight="1">
      <c r="B887" s="56"/>
    </row>
    <row r="888" ht="15.75" customHeight="1">
      <c r="B888" s="56"/>
    </row>
    <row r="889" ht="15.75" customHeight="1">
      <c r="B889" s="56"/>
    </row>
    <row r="890" ht="15.75" customHeight="1">
      <c r="B890" s="56"/>
    </row>
    <row r="891" ht="15.75" customHeight="1">
      <c r="B891" s="56"/>
    </row>
    <row r="892" ht="15.75" customHeight="1">
      <c r="B892" s="56"/>
    </row>
    <row r="893" ht="15.75" customHeight="1">
      <c r="B893" s="56"/>
    </row>
    <row r="894" ht="15.75" customHeight="1">
      <c r="B894" s="56"/>
    </row>
    <row r="895" ht="15.75" customHeight="1">
      <c r="B895" s="56"/>
    </row>
    <row r="896" ht="15.75" customHeight="1">
      <c r="B896" s="56"/>
    </row>
    <row r="897" ht="15.75" customHeight="1">
      <c r="B897" s="56"/>
    </row>
    <row r="898" ht="15.75" customHeight="1">
      <c r="B898" s="56"/>
    </row>
    <row r="899" ht="15.75" customHeight="1">
      <c r="B899" s="56"/>
    </row>
    <row r="900" ht="15.75" customHeight="1">
      <c r="B900" s="56"/>
    </row>
    <row r="901" ht="15.75" customHeight="1">
      <c r="B901" s="56"/>
    </row>
    <row r="902" ht="15.75" customHeight="1">
      <c r="B902" s="56"/>
    </row>
    <row r="903" ht="15.75" customHeight="1">
      <c r="B903" s="56"/>
    </row>
    <row r="904" ht="15.75" customHeight="1">
      <c r="B904" s="56"/>
    </row>
    <row r="905" ht="15.75" customHeight="1">
      <c r="B905" s="56"/>
    </row>
    <row r="906" ht="15.75" customHeight="1">
      <c r="B906" s="56"/>
    </row>
    <row r="907" ht="15.75" customHeight="1">
      <c r="B907" s="56"/>
    </row>
    <row r="908" ht="15.75" customHeight="1">
      <c r="B908" s="56"/>
    </row>
    <row r="909" ht="15.75" customHeight="1">
      <c r="B909" s="56"/>
    </row>
    <row r="910" ht="15.75" customHeight="1">
      <c r="B910" s="56"/>
    </row>
    <row r="911" ht="15.75" customHeight="1">
      <c r="B911" s="56"/>
    </row>
    <row r="912" ht="15.75" customHeight="1">
      <c r="B912" s="56"/>
    </row>
    <row r="913" ht="15.75" customHeight="1">
      <c r="B913" s="56"/>
    </row>
    <row r="914" ht="15.75" customHeight="1">
      <c r="B914" s="56"/>
    </row>
    <row r="915" ht="15.75" customHeight="1">
      <c r="B915" s="56"/>
    </row>
    <row r="916" ht="15.75" customHeight="1">
      <c r="B916" s="56"/>
    </row>
    <row r="917" ht="15.75" customHeight="1">
      <c r="B917" s="56"/>
    </row>
    <row r="918" ht="15.75" customHeight="1">
      <c r="B918" s="56"/>
    </row>
    <row r="919" ht="15.75" customHeight="1">
      <c r="B919" s="56"/>
    </row>
    <row r="920" ht="15.75" customHeight="1">
      <c r="B920" s="56"/>
    </row>
    <row r="921" ht="15.75" customHeight="1">
      <c r="B921" s="56"/>
    </row>
    <row r="922" ht="15.75" customHeight="1">
      <c r="B922" s="56"/>
    </row>
    <row r="923" ht="15.75" customHeight="1">
      <c r="B923" s="56"/>
    </row>
    <row r="924" ht="15.75" customHeight="1">
      <c r="B924" s="56"/>
    </row>
    <row r="925" ht="15.75" customHeight="1">
      <c r="B925" s="56"/>
    </row>
    <row r="926" ht="15.75" customHeight="1">
      <c r="B926" s="56"/>
    </row>
    <row r="927" ht="15.75" customHeight="1">
      <c r="B927" s="56"/>
    </row>
    <row r="928" ht="15.75" customHeight="1">
      <c r="B928" s="56"/>
    </row>
    <row r="929" ht="15.75" customHeight="1">
      <c r="B929" s="56"/>
    </row>
    <row r="930" ht="15.75" customHeight="1">
      <c r="B930" s="56"/>
    </row>
    <row r="931" ht="15.75" customHeight="1">
      <c r="B931" s="56"/>
    </row>
    <row r="932" ht="15.75" customHeight="1">
      <c r="B932" s="56"/>
    </row>
    <row r="933" ht="15.75" customHeight="1">
      <c r="B933" s="56"/>
    </row>
    <row r="934" ht="15.75" customHeight="1">
      <c r="B934" s="56"/>
    </row>
    <row r="935" ht="15.75" customHeight="1">
      <c r="B935" s="56"/>
    </row>
    <row r="936" ht="15.75" customHeight="1">
      <c r="B936" s="56"/>
    </row>
    <row r="937" ht="15.75" customHeight="1">
      <c r="B937" s="56"/>
    </row>
    <row r="938" ht="15.75" customHeight="1">
      <c r="B938" s="56"/>
    </row>
    <row r="939" ht="15.75" customHeight="1">
      <c r="B939" s="56"/>
    </row>
    <row r="940" ht="15.75" customHeight="1">
      <c r="B940" s="56"/>
    </row>
    <row r="941" ht="15.75" customHeight="1">
      <c r="B941" s="56"/>
    </row>
    <row r="942" ht="15.75" customHeight="1">
      <c r="B942" s="56"/>
    </row>
    <row r="943" ht="15.75" customHeight="1">
      <c r="B943" s="56"/>
    </row>
    <row r="944" ht="15.75" customHeight="1">
      <c r="B944" s="56"/>
    </row>
    <row r="945" ht="15.75" customHeight="1">
      <c r="B945" s="56"/>
    </row>
    <row r="946" ht="15.75" customHeight="1">
      <c r="B946" s="56"/>
    </row>
    <row r="947" ht="15.75" customHeight="1">
      <c r="B947" s="56"/>
    </row>
    <row r="948" ht="15.75" customHeight="1">
      <c r="B948" s="56"/>
    </row>
    <row r="949" ht="15.75" customHeight="1">
      <c r="B949" s="56"/>
    </row>
    <row r="950" ht="15.75" customHeight="1">
      <c r="B950" s="56"/>
    </row>
    <row r="951" ht="15.75" customHeight="1">
      <c r="B951" s="56"/>
    </row>
    <row r="952" ht="15.75" customHeight="1">
      <c r="B952" s="56"/>
    </row>
    <row r="953" ht="15.75" customHeight="1">
      <c r="B953" s="56"/>
    </row>
    <row r="954" ht="15.75" customHeight="1">
      <c r="B954" s="56"/>
    </row>
    <row r="955" ht="15.75" customHeight="1">
      <c r="B955" s="56"/>
    </row>
    <row r="956" ht="15.75" customHeight="1">
      <c r="B956" s="56"/>
    </row>
    <row r="957" ht="15.75" customHeight="1">
      <c r="B957" s="56"/>
    </row>
    <row r="958" ht="15.75" customHeight="1">
      <c r="B958" s="56"/>
    </row>
    <row r="959" ht="15.75" customHeight="1">
      <c r="B959" s="56"/>
    </row>
    <row r="960" ht="15.75" customHeight="1">
      <c r="B960" s="56"/>
    </row>
    <row r="961" ht="15.75" customHeight="1">
      <c r="B961" s="56"/>
    </row>
    <row r="962" ht="15.75" customHeight="1">
      <c r="B962" s="56"/>
    </row>
    <row r="963" ht="15.75" customHeight="1">
      <c r="B963" s="56"/>
    </row>
    <row r="964" ht="15.75" customHeight="1">
      <c r="B964" s="56"/>
    </row>
    <row r="965" ht="15.75" customHeight="1">
      <c r="B965" s="56"/>
    </row>
    <row r="966" ht="15.75" customHeight="1">
      <c r="B966" s="56"/>
    </row>
    <row r="967" ht="15.75" customHeight="1">
      <c r="B967" s="56"/>
    </row>
    <row r="968" ht="15.75" customHeight="1">
      <c r="B968" s="56"/>
    </row>
    <row r="969" ht="15.75" customHeight="1">
      <c r="B969" s="56"/>
    </row>
    <row r="970" ht="15.75" customHeight="1">
      <c r="B970" s="56"/>
    </row>
    <row r="971" ht="15.75" customHeight="1">
      <c r="B971" s="56"/>
    </row>
    <row r="972" ht="15.75" customHeight="1">
      <c r="B972" s="56"/>
    </row>
    <row r="973" ht="15.75" customHeight="1">
      <c r="B973" s="56"/>
    </row>
    <row r="974" ht="15.75" customHeight="1">
      <c r="B974" s="56"/>
    </row>
    <row r="975" ht="15.75" customHeight="1">
      <c r="B975" s="56"/>
    </row>
    <row r="976" ht="15.75" customHeight="1">
      <c r="B976" s="56"/>
    </row>
    <row r="977" ht="15.75" customHeight="1">
      <c r="B977" s="56"/>
    </row>
    <row r="978" ht="15.75" customHeight="1">
      <c r="B978" s="56"/>
    </row>
    <row r="979" ht="15.75" customHeight="1">
      <c r="B979" s="56"/>
    </row>
    <row r="980" ht="15.75" customHeight="1">
      <c r="B980" s="56"/>
    </row>
    <row r="981" ht="15.75" customHeight="1">
      <c r="B981" s="56"/>
    </row>
    <row r="982" ht="15.75" customHeight="1">
      <c r="B982" s="56"/>
    </row>
    <row r="983" ht="15.75" customHeight="1">
      <c r="B983" s="56"/>
    </row>
    <row r="984" ht="15.75" customHeight="1">
      <c r="B984" s="56"/>
    </row>
    <row r="985" ht="15.75" customHeight="1">
      <c r="B985" s="56"/>
    </row>
    <row r="986" ht="15.75" customHeight="1">
      <c r="B986" s="56"/>
    </row>
    <row r="987" ht="15.75" customHeight="1">
      <c r="B987" s="56"/>
    </row>
    <row r="988" ht="15.75" customHeight="1">
      <c r="B988" s="56"/>
    </row>
    <row r="989" ht="15.75" customHeight="1">
      <c r="B989" s="56"/>
    </row>
    <row r="990" ht="15.75" customHeight="1">
      <c r="B990" s="56"/>
    </row>
    <row r="991" ht="15.75" customHeight="1">
      <c r="B991" s="56"/>
    </row>
    <row r="992" ht="15.75" customHeight="1">
      <c r="B992" s="56"/>
    </row>
    <row r="993" ht="15.75" customHeight="1">
      <c r="B993" s="56"/>
    </row>
    <row r="994" ht="15.75" customHeight="1">
      <c r="B994" s="56"/>
    </row>
    <row r="995" ht="15.75" customHeight="1">
      <c r="B995" s="56"/>
    </row>
    <row r="996" ht="15.75" customHeight="1"/>
    <row r="997" ht="15.75" customHeight="1"/>
    <row r="998" ht="15.75" customHeight="1"/>
    <row r="999" ht="15.75" customHeight="1"/>
    <row r="1000" ht="15.75" customHeight="1"/>
  </sheetData>
  <dataValidations>
    <dataValidation type="list" allowBlank="1" showErrorMessage="1" sqref="A2:A219">
      <formula1>"Ask,Offer"</formula1>
    </dataValidation>
    <dataValidation type="list" allowBlank="1" showErrorMessage="1" sqref="B2:B995">
      <formula1>"Supply,Mental Health Support,Hasbara/PR,Kibbutzim,Medical (Health),Army units direct,Emergency funds / Amutot (NGOs),First responders,Categorie,Policital / Lobby,Logistics,Other,Universities,Connections,Legal,Volunteer Ops,Venture"</formula1>
    </dataValidation>
  </dataValidations>
  <hyperlinks>
    <hyperlink r:id="rId1" ref="G19"/>
    <hyperlink r:id="rId2" ref="G21"/>
    <hyperlink r:id="rId3" ref="D26"/>
    <hyperlink r:id="rId4" ref="D27"/>
    <hyperlink r:id="rId5" ref="D33"/>
    <hyperlink r:id="rId6" ref="C39"/>
    <hyperlink r:id="rId7" ref="D42"/>
    <hyperlink r:id="rId8" ref="D43"/>
    <hyperlink r:id="rId9" ref="H45"/>
    <hyperlink r:id="rId10" ref="F46"/>
    <hyperlink r:id="rId11" ref="I49"/>
    <hyperlink r:id="rId12" ref="D50"/>
    <hyperlink r:id="rId13" ref="I54"/>
    <hyperlink r:id="rId14" ref="D55"/>
    <hyperlink r:id="rId15" ref="I63"/>
    <hyperlink r:id="rId16" ref="I66"/>
    <hyperlink r:id="rId17" ref="F71"/>
    <hyperlink r:id="rId18" ref="D73"/>
    <hyperlink r:id="rId19" ref="I74"/>
    <hyperlink r:id="rId20" ref="D77"/>
    <hyperlink r:id="rId21" ref="I82"/>
    <hyperlink r:id="rId22" ref="J82"/>
    <hyperlink r:id="rId23" ref="D84"/>
    <hyperlink r:id="rId24" ref="I87"/>
    <hyperlink r:id="rId25" ref="E90"/>
    <hyperlink r:id="rId26" ref="C91"/>
    <hyperlink r:id="rId27" ref="E91"/>
    <hyperlink r:id="rId28" ref="C92"/>
    <hyperlink r:id="rId29" ref="E92"/>
    <hyperlink r:id="rId30" ref="E94"/>
    <hyperlink r:id="rId31" ref="E97"/>
    <hyperlink r:id="rId32" ref="E99"/>
    <hyperlink r:id="rId33" ref="H100"/>
    <hyperlink r:id="rId34" ref="E101"/>
    <hyperlink r:id="rId35" ref="E102"/>
    <hyperlink r:id="rId36" ref="E103"/>
    <hyperlink r:id="rId37" ref="I104"/>
    <hyperlink r:id="rId38" ref="E106"/>
    <hyperlink r:id="rId39" location="gid=0" ref="E107"/>
    <hyperlink r:id="rId40" ref="E108"/>
    <hyperlink r:id="rId41" ref="E109"/>
    <hyperlink r:id="rId42" ref="E110"/>
    <hyperlink r:id="rId43" ref="E111"/>
    <hyperlink r:id="rId44" ref="E112"/>
    <hyperlink r:id="rId45" ref="E115"/>
    <hyperlink r:id="rId46" ref="E116"/>
    <hyperlink r:id="rId47" ref="E117"/>
    <hyperlink r:id="rId48" ref="E118"/>
    <hyperlink r:id="rId49" ref="E119"/>
    <hyperlink r:id="rId50" ref="E120"/>
    <hyperlink r:id="rId51" ref="E121"/>
    <hyperlink r:id="rId52" ref="E122"/>
    <hyperlink r:id="rId53" ref="E123"/>
  </hyperlinks>
  <drawing r:id="rId5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2.63"/>
    <col customWidth="1" min="2" max="2" width="18.63"/>
    <col customWidth="1" min="3" max="3" width="18.75"/>
    <col customWidth="1" min="4" max="4" width="17.38"/>
    <col customWidth="1" min="5" max="5" width="16.13"/>
    <col customWidth="1" min="6" max="6" width="18.75"/>
    <col customWidth="1" min="7" max="7" width="27.38"/>
    <col customWidth="1" min="8" max="8" width="26.0"/>
    <col customWidth="1" min="9" max="9" width="63.88"/>
    <col customWidth="1" hidden="1" min="10" max="10" width="12.63"/>
  </cols>
  <sheetData>
    <row r="1" ht="15.75" customHeight="1">
      <c r="A1" s="63" t="s">
        <v>742</v>
      </c>
      <c r="B1" s="63" t="s">
        <v>743</v>
      </c>
      <c r="C1" s="63" t="s">
        <v>744</v>
      </c>
      <c r="D1" s="63" t="s">
        <v>745</v>
      </c>
      <c r="E1" s="63" t="s">
        <v>746</v>
      </c>
      <c r="F1" s="63" t="s">
        <v>747</v>
      </c>
      <c r="G1" s="63" t="s">
        <v>748</v>
      </c>
      <c r="H1" s="63" t="s">
        <v>749</v>
      </c>
      <c r="I1" s="63"/>
      <c r="J1" s="63"/>
      <c r="K1" s="63"/>
      <c r="L1" s="63"/>
      <c r="M1" s="63"/>
      <c r="N1" s="63"/>
      <c r="O1" s="63"/>
      <c r="P1" s="63"/>
      <c r="Q1" s="63"/>
      <c r="R1" s="63"/>
      <c r="S1" s="63"/>
      <c r="T1" s="63"/>
      <c r="U1" s="63"/>
      <c r="V1" s="63"/>
      <c r="W1" s="63"/>
      <c r="X1" s="63"/>
      <c r="Y1" s="63"/>
      <c r="Z1" s="63"/>
      <c r="AA1" s="63"/>
      <c r="AB1" s="63"/>
      <c r="AC1" s="63"/>
      <c r="AD1" s="63"/>
    </row>
    <row r="2" ht="15.75" customHeight="1">
      <c r="A2" s="22" t="s">
        <v>750</v>
      </c>
      <c r="B2" s="22"/>
      <c r="C2" s="22"/>
      <c r="D2" s="22"/>
      <c r="E2" s="22"/>
      <c r="F2" s="22"/>
      <c r="G2" s="22" t="s">
        <v>751</v>
      </c>
      <c r="H2" s="22" t="s">
        <v>118</v>
      </c>
      <c r="I2" s="22"/>
      <c r="J2" s="22"/>
      <c r="K2" s="22"/>
      <c r="L2" s="22"/>
      <c r="M2" s="22"/>
      <c r="N2" s="22"/>
      <c r="O2" s="22"/>
      <c r="P2" s="22"/>
      <c r="Q2" s="22"/>
      <c r="R2" s="22"/>
      <c r="S2" s="22"/>
      <c r="T2" s="22"/>
      <c r="U2" s="22"/>
      <c r="V2" s="22"/>
      <c r="W2" s="22"/>
      <c r="X2" s="22"/>
      <c r="Y2" s="22"/>
      <c r="Z2" s="22"/>
      <c r="AA2" s="22"/>
      <c r="AB2" s="22"/>
      <c r="AC2" s="22"/>
      <c r="AD2" s="22"/>
    </row>
    <row r="3" ht="15.75" customHeight="1">
      <c r="A3" s="22" t="s">
        <v>752</v>
      </c>
      <c r="B3" s="22"/>
      <c r="C3" s="22"/>
      <c r="D3" s="22"/>
      <c r="E3" s="22"/>
      <c r="F3" s="22"/>
      <c r="G3" s="32" t="s">
        <v>753</v>
      </c>
      <c r="H3" s="22" t="s">
        <v>754</v>
      </c>
      <c r="I3" s="22"/>
      <c r="J3" s="22"/>
      <c r="K3" s="22"/>
      <c r="L3" s="22"/>
      <c r="M3" s="22"/>
      <c r="N3" s="22"/>
      <c r="O3" s="22"/>
      <c r="P3" s="22"/>
      <c r="Q3" s="22"/>
      <c r="R3" s="22"/>
      <c r="S3" s="22"/>
      <c r="T3" s="22"/>
      <c r="U3" s="22"/>
      <c r="V3" s="22"/>
      <c r="W3" s="22"/>
      <c r="X3" s="22"/>
      <c r="Y3" s="22"/>
      <c r="Z3" s="22"/>
      <c r="AA3" s="22"/>
      <c r="AB3" s="22"/>
      <c r="AC3" s="22"/>
      <c r="AD3" s="22"/>
    </row>
    <row r="4" ht="15.75" customHeight="1">
      <c r="A4" s="22" t="s">
        <v>755</v>
      </c>
      <c r="B4" s="64" t="s">
        <v>756</v>
      </c>
      <c r="C4" s="64"/>
      <c r="D4" s="64"/>
      <c r="E4" s="64"/>
      <c r="F4" s="64"/>
      <c r="G4" s="65" t="s">
        <v>757</v>
      </c>
      <c r="H4" s="22" t="s">
        <v>134</v>
      </c>
      <c r="I4" s="22"/>
      <c r="J4" s="22"/>
      <c r="K4" s="22"/>
      <c r="L4" s="22"/>
      <c r="M4" s="22"/>
      <c r="N4" s="22"/>
      <c r="O4" s="22"/>
      <c r="P4" s="22"/>
      <c r="Q4" s="22"/>
      <c r="R4" s="22"/>
      <c r="S4" s="22"/>
      <c r="T4" s="22"/>
      <c r="U4" s="22"/>
      <c r="V4" s="22"/>
      <c r="W4" s="22"/>
      <c r="X4" s="22"/>
      <c r="Y4" s="22"/>
      <c r="Z4" s="22"/>
      <c r="AA4" s="22"/>
      <c r="AB4" s="22"/>
      <c r="AC4" s="22"/>
      <c r="AD4" s="22"/>
    </row>
    <row r="5" ht="15.75" customHeight="1">
      <c r="A5" s="22" t="s">
        <v>758</v>
      </c>
      <c r="B5" s="64" t="s">
        <v>756</v>
      </c>
      <c r="C5" s="64"/>
      <c r="D5" s="64"/>
      <c r="E5" s="64"/>
      <c r="F5" s="64"/>
      <c r="H5" s="22" t="s">
        <v>134</v>
      </c>
      <c r="I5" s="22"/>
      <c r="J5" s="22"/>
      <c r="K5" s="22"/>
      <c r="L5" s="22"/>
      <c r="M5" s="22"/>
      <c r="N5" s="22"/>
      <c r="O5" s="22"/>
      <c r="P5" s="22"/>
      <c r="Q5" s="22"/>
      <c r="R5" s="22"/>
      <c r="S5" s="22"/>
      <c r="T5" s="22"/>
      <c r="U5" s="22"/>
      <c r="V5" s="22"/>
      <c r="W5" s="22"/>
      <c r="X5" s="22"/>
      <c r="Y5" s="22"/>
      <c r="Z5" s="22"/>
      <c r="AA5" s="22"/>
      <c r="AB5" s="22"/>
      <c r="AC5" s="22"/>
      <c r="AD5" s="22"/>
    </row>
    <row r="6" ht="15.75" customHeight="1">
      <c r="A6" s="22" t="s">
        <v>759</v>
      </c>
      <c r="B6" s="64" t="s">
        <v>760</v>
      </c>
      <c r="C6" s="64"/>
      <c r="D6" s="64"/>
      <c r="E6" s="64"/>
      <c r="F6" s="64"/>
      <c r="H6" s="22" t="s">
        <v>134</v>
      </c>
      <c r="I6" s="22"/>
      <c r="J6" s="22"/>
      <c r="K6" s="22"/>
      <c r="L6" s="22"/>
      <c r="M6" s="22"/>
      <c r="N6" s="22"/>
      <c r="O6" s="22"/>
      <c r="P6" s="22"/>
      <c r="Q6" s="22"/>
      <c r="R6" s="22"/>
      <c r="S6" s="22"/>
      <c r="T6" s="22"/>
      <c r="U6" s="22"/>
      <c r="V6" s="22"/>
      <c r="W6" s="22"/>
      <c r="X6" s="22"/>
      <c r="Y6" s="22"/>
      <c r="Z6" s="22"/>
      <c r="AA6" s="22"/>
      <c r="AB6" s="22"/>
      <c r="AC6" s="22"/>
      <c r="AD6" s="22"/>
    </row>
    <row r="7" ht="15.75" customHeight="1">
      <c r="A7" s="22" t="s">
        <v>761</v>
      </c>
      <c r="B7" s="64"/>
      <c r="C7" s="64"/>
      <c r="D7" s="64"/>
      <c r="E7" s="64"/>
      <c r="F7" s="64"/>
      <c r="H7" s="22" t="s">
        <v>134</v>
      </c>
      <c r="I7" s="22"/>
      <c r="J7" s="22"/>
      <c r="K7" s="22"/>
      <c r="L7" s="22"/>
      <c r="M7" s="22"/>
      <c r="N7" s="22"/>
      <c r="O7" s="22"/>
      <c r="P7" s="22"/>
      <c r="Q7" s="22"/>
      <c r="R7" s="22"/>
      <c r="S7" s="22"/>
      <c r="T7" s="22"/>
      <c r="U7" s="22"/>
      <c r="V7" s="22"/>
      <c r="W7" s="22"/>
      <c r="X7" s="22"/>
      <c r="Y7" s="22"/>
      <c r="Z7" s="22"/>
      <c r="AA7" s="22"/>
      <c r="AB7" s="22"/>
      <c r="AC7" s="22"/>
      <c r="AD7" s="22"/>
    </row>
    <row r="8" ht="15.75" customHeight="1">
      <c r="A8" s="22" t="s">
        <v>762</v>
      </c>
      <c r="B8" s="64" t="s">
        <v>763</v>
      </c>
      <c r="C8" s="64"/>
      <c r="D8" s="64"/>
      <c r="E8" s="64"/>
      <c r="F8" s="64"/>
      <c r="H8" s="22" t="s">
        <v>134</v>
      </c>
      <c r="I8" s="22"/>
      <c r="J8" s="22"/>
      <c r="K8" s="22"/>
      <c r="L8" s="22"/>
      <c r="M8" s="22"/>
      <c r="N8" s="22"/>
      <c r="O8" s="22"/>
      <c r="P8" s="22"/>
      <c r="Q8" s="22"/>
      <c r="R8" s="22"/>
      <c r="S8" s="22"/>
      <c r="T8" s="22"/>
      <c r="U8" s="22"/>
      <c r="V8" s="22"/>
      <c r="W8" s="22"/>
      <c r="X8" s="22"/>
      <c r="Y8" s="22"/>
      <c r="Z8" s="22"/>
      <c r="AA8" s="22"/>
      <c r="AB8" s="22"/>
      <c r="AC8" s="22"/>
      <c r="AD8" s="22"/>
    </row>
    <row r="9" ht="15.75" customHeight="1">
      <c r="A9" s="22" t="s">
        <v>764</v>
      </c>
      <c r="B9" s="64" t="s">
        <v>763</v>
      </c>
      <c r="C9" s="64"/>
      <c r="D9" s="64"/>
      <c r="E9" s="64"/>
      <c r="F9" s="64"/>
      <c r="H9" s="22" t="s">
        <v>134</v>
      </c>
      <c r="I9" s="22"/>
      <c r="J9" s="22"/>
      <c r="K9" s="22"/>
      <c r="L9" s="22"/>
      <c r="M9" s="22"/>
      <c r="N9" s="22"/>
      <c r="O9" s="22"/>
      <c r="P9" s="22"/>
      <c r="Q9" s="22"/>
      <c r="R9" s="22"/>
      <c r="S9" s="22"/>
      <c r="T9" s="22"/>
      <c r="U9" s="22"/>
      <c r="V9" s="22"/>
      <c r="W9" s="22"/>
      <c r="X9" s="22"/>
      <c r="Y9" s="22"/>
      <c r="Z9" s="22"/>
      <c r="AA9" s="22"/>
      <c r="AB9" s="22"/>
      <c r="AC9" s="22"/>
      <c r="AD9" s="22"/>
    </row>
    <row r="10" ht="15.75" customHeight="1">
      <c r="A10" s="22" t="s">
        <v>765</v>
      </c>
      <c r="B10" s="64" t="s">
        <v>763</v>
      </c>
      <c r="C10" s="64"/>
      <c r="D10" s="64"/>
      <c r="E10" s="64"/>
      <c r="F10" s="64"/>
      <c r="H10" s="22" t="s">
        <v>134</v>
      </c>
      <c r="I10" s="22"/>
      <c r="J10" s="22"/>
      <c r="K10" s="22"/>
      <c r="L10" s="22"/>
      <c r="M10" s="22"/>
      <c r="N10" s="22"/>
      <c r="O10" s="22"/>
      <c r="P10" s="22"/>
      <c r="Q10" s="22"/>
      <c r="R10" s="22"/>
      <c r="S10" s="22"/>
      <c r="T10" s="22"/>
      <c r="U10" s="22"/>
      <c r="V10" s="22"/>
      <c r="W10" s="22"/>
      <c r="X10" s="22"/>
      <c r="Y10" s="22"/>
      <c r="Z10" s="22"/>
      <c r="AA10" s="22"/>
      <c r="AB10" s="22"/>
      <c r="AC10" s="22"/>
      <c r="AD10" s="22"/>
    </row>
    <row r="11" ht="15.75" customHeight="1">
      <c r="A11" s="22" t="s">
        <v>766</v>
      </c>
      <c r="B11" s="64" t="s">
        <v>763</v>
      </c>
      <c r="C11" s="64"/>
      <c r="D11" s="64"/>
      <c r="E11" s="64"/>
      <c r="F11" s="64"/>
      <c r="H11" s="22" t="s">
        <v>134</v>
      </c>
      <c r="I11" s="22"/>
      <c r="J11" s="22"/>
      <c r="K11" s="22"/>
      <c r="L11" s="22"/>
      <c r="M11" s="22"/>
      <c r="N11" s="22"/>
      <c r="O11" s="22"/>
      <c r="P11" s="22"/>
      <c r="Q11" s="22"/>
      <c r="R11" s="22"/>
      <c r="S11" s="22"/>
      <c r="T11" s="22"/>
      <c r="U11" s="22"/>
      <c r="V11" s="22"/>
      <c r="W11" s="22"/>
      <c r="X11" s="22"/>
      <c r="Y11" s="22"/>
      <c r="Z11" s="22"/>
      <c r="AA11" s="22"/>
      <c r="AB11" s="22"/>
      <c r="AC11" s="22"/>
      <c r="AD11" s="22"/>
    </row>
    <row r="12" ht="15.75" customHeight="1">
      <c r="A12" s="22" t="s">
        <v>767</v>
      </c>
      <c r="B12" s="64" t="s">
        <v>763</v>
      </c>
      <c r="C12" s="64"/>
      <c r="D12" s="64"/>
      <c r="E12" s="64"/>
      <c r="F12" s="64"/>
      <c r="H12" s="22" t="s">
        <v>134</v>
      </c>
      <c r="I12" s="22"/>
      <c r="J12" s="22"/>
      <c r="K12" s="22"/>
      <c r="L12" s="22"/>
      <c r="M12" s="22"/>
      <c r="N12" s="22"/>
      <c r="O12" s="22"/>
      <c r="P12" s="22"/>
      <c r="Q12" s="22"/>
      <c r="R12" s="22"/>
      <c r="S12" s="22"/>
      <c r="T12" s="22"/>
      <c r="U12" s="22"/>
      <c r="V12" s="22"/>
      <c r="W12" s="22"/>
      <c r="X12" s="22"/>
      <c r="Y12" s="22"/>
      <c r="Z12" s="22"/>
      <c r="AA12" s="22"/>
      <c r="AB12" s="22"/>
      <c r="AC12" s="22"/>
      <c r="AD12" s="22"/>
    </row>
    <row r="13" ht="15.75" customHeight="1">
      <c r="A13" s="22" t="s">
        <v>768</v>
      </c>
      <c r="B13" s="64" t="s">
        <v>756</v>
      </c>
      <c r="C13" s="64"/>
      <c r="D13" s="64"/>
      <c r="E13" s="64"/>
      <c r="F13" s="64"/>
      <c r="H13" s="22" t="s">
        <v>134</v>
      </c>
      <c r="I13" s="31" t="s">
        <v>769</v>
      </c>
      <c r="J13" s="22"/>
      <c r="K13" s="22"/>
      <c r="L13" s="22"/>
      <c r="M13" s="22"/>
      <c r="N13" s="22"/>
      <c r="O13" s="22"/>
      <c r="P13" s="22"/>
      <c r="Q13" s="22"/>
      <c r="R13" s="22"/>
      <c r="S13" s="22"/>
      <c r="T13" s="22"/>
      <c r="U13" s="22"/>
      <c r="V13" s="22"/>
      <c r="W13" s="22"/>
      <c r="X13" s="22"/>
      <c r="Y13" s="22"/>
      <c r="Z13" s="22"/>
      <c r="AA13" s="22"/>
      <c r="AB13" s="22"/>
      <c r="AC13" s="22"/>
      <c r="AD13" s="22"/>
    </row>
    <row r="14" ht="15.75" customHeight="1">
      <c r="A14" s="22" t="s">
        <v>770</v>
      </c>
      <c r="B14" s="64" t="s">
        <v>771</v>
      </c>
      <c r="C14" s="64"/>
      <c r="D14" s="64"/>
      <c r="E14" s="64"/>
      <c r="F14" s="64"/>
      <c r="H14" s="22" t="s">
        <v>134</v>
      </c>
      <c r="I14" s="22"/>
      <c r="J14" s="22"/>
      <c r="K14" s="22"/>
      <c r="L14" s="22"/>
      <c r="M14" s="22"/>
      <c r="N14" s="22"/>
      <c r="O14" s="22"/>
      <c r="P14" s="22"/>
      <c r="Q14" s="22"/>
      <c r="R14" s="22"/>
      <c r="S14" s="22"/>
      <c r="T14" s="22"/>
      <c r="U14" s="22"/>
      <c r="V14" s="22"/>
      <c r="W14" s="22"/>
      <c r="X14" s="22"/>
      <c r="Y14" s="22"/>
      <c r="Z14" s="22"/>
      <c r="AA14" s="22"/>
      <c r="AB14" s="22"/>
      <c r="AC14" s="22"/>
      <c r="AD14" s="22"/>
    </row>
    <row r="15" ht="15.75" customHeight="1">
      <c r="A15" s="22" t="s">
        <v>772</v>
      </c>
      <c r="B15" s="64" t="s">
        <v>771</v>
      </c>
      <c r="C15" s="64"/>
      <c r="D15" s="64"/>
      <c r="E15" s="64"/>
      <c r="F15" s="64"/>
      <c r="H15" s="22" t="s">
        <v>134</v>
      </c>
      <c r="I15" s="22"/>
      <c r="J15" s="22"/>
      <c r="K15" s="22"/>
      <c r="L15" s="22"/>
      <c r="M15" s="22"/>
      <c r="N15" s="22"/>
      <c r="O15" s="22"/>
      <c r="P15" s="22"/>
      <c r="Q15" s="22"/>
      <c r="R15" s="22"/>
      <c r="S15" s="22"/>
      <c r="T15" s="22"/>
      <c r="U15" s="22"/>
      <c r="V15" s="22"/>
      <c r="W15" s="22"/>
      <c r="X15" s="22"/>
      <c r="Y15" s="22"/>
      <c r="Z15" s="22"/>
      <c r="AA15" s="22"/>
      <c r="AB15" s="22"/>
      <c r="AC15" s="22"/>
      <c r="AD15" s="22"/>
    </row>
    <row r="16" ht="15.75" customHeight="1">
      <c r="A16" s="22" t="s">
        <v>773</v>
      </c>
      <c r="B16" s="64" t="s">
        <v>771</v>
      </c>
      <c r="C16" s="64"/>
      <c r="D16" s="64"/>
      <c r="E16" s="64">
        <v>150.0</v>
      </c>
      <c r="F16" s="64"/>
      <c r="H16" s="22" t="s">
        <v>134</v>
      </c>
      <c r="I16" s="22"/>
      <c r="J16" s="22"/>
      <c r="K16" s="22"/>
      <c r="L16" s="22"/>
      <c r="M16" s="22"/>
      <c r="N16" s="22"/>
      <c r="O16" s="22"/>
      <c r="P16" s="22"/>
      <c r="Q16" s="22"/>
      <c r="R16" s="22"/>
      <c r="S16" s="22"/>
      <c r="T16" s="22"/>
      <c r="U16" s="22"/>
      <c r="V16" s="22"/>
      <c r="W16" s="22"/>
      <c r="X16" s="22"/>
      <c r="Y16" s="22"/>
      <c r="Z16" s="22"/>
      <c r="AA16" s="22"/>
      <c r="AB16" s="22"/>
      <c r="AC16" s="22"/>
      <c r="AD16" s="22"/>
    </row>
    <row r="17" ht="15.75" customHeight="1">
      <c r="A17" s="22" t="s">
        <v>774</v>
      </c>
      <c r="B17" s="64" t="s">
        <v>775</v>
      </c>
      <c r="C17" s="64"/>
      <c r="D17" s="64"/>
      <c r="E17" s="64"/>
      <c r="F17" s="64"/>
      <c r="H17" s="22" t="s">
        <v>134</v>
      </c>
      <c r="I17" s="22"/>
      <c r="J17" s="22"/>
      <c r="K17" s="22"/>
      <c r="L17" s="22"/>
      <c r="M17" s="22"/>
      <c r="N17" s="22"/>
      <c r="O17" s="22"/>
      <c r="P17" s="22"/>
      <c r="Q17" s="22"/>
      <c r="R17" s="22"/>
      <c r="S17" s="22"/>
      <c r="T17" s="22"/>
      <c r="U17" s="22"/>
      <c r="V17" s="22"/>
      <c r="W17" s="22"/>
      <c r="X17" s="22"/>
      <c r="Y17" s="22"/>
      <c r="Z17" s="22"/>
      <c r="AA17" s="22"/>
      <c r="AB17" s="22"/>
      <c r="AC17" s="22"/>
      <c r="AD17" s="22"/>
    </row>
    <row r="18" ht="15.75" customHeight="1">
      <c r="A18" s="22" t="s">
        <v>776</v>
      </c>
      <c r="B18" s="64" t="s">
        <v>777</v>
      </c>
      <c r="C18" s="64"/>
      <c r="D18" s="64"/>
      <c r="E18" s="64"/>
      <c r="F18" s="64"/>
      <c r="H18" s="22" t="s">
        <v>134</v>
      </c>
      <c r="I18" s="22"/>
      <c r="J18" s="22"/>
      <c r="K18" s="22"/>
      <c r="L18" s="22"/>
      <c r="M18" s="22"/>
      <c r="N18" s="22"/>
      <c r="O18" s="22"/>
      <c r="P18" s="22"/>
      <c r="Q18" s="22"/>
      <c r="R18" s="22"/>
      <c r="S18" s="22"/>
      <c r="T18" s="22"/>
      <c r="U18" s="22"/>
      <c r="V18" s="22"/>
      <c r="W18" s="22"/>
      <c r="X18" s="22"/>
      <c r="Y18" s="22"/>
      <c r="Z18" s="22"/>
      <c r="AA18" s="22"/>
      <c r="AB18" s="22"/>
      <c r="AC18" s="22"/>
      <c r="AD18" s="22"/>
    </row>
    <row r="19" ht="15.75" customHeight="1">
      <c r="A19" s="22" t="s">
        <v>778</v>
      </c>
      <c r="B19" s="64" t="s">
        <v>777</v>
      </c>
      <c r="C19" s="64"/>
      <c r="D19" s="64"/>
      <c r="E19" s="64"/>
      <c r="F19" s="64"/>
      <c r="H19" s="22" t="s">
        <v>134</v>
      </c>
      <c r="I19" s="22"/>
      <c r="J19" s="22"/>
      <c r="K19" s="22"/>
      <c r="L19" s="22"/>
      <c r="M19" s="22"/>
      <c r="N19" s="22"/>
      <c r="O19" s="22"/>
      <c r="P19" s="22"/>
      <c r="Q19" s="22"/>
      <c r="R19" s="22"/>
      <c r="S19" s="22"/>
      <c r="T19" s="22"/>
      <c r="U19" s="22"/>
      <c r="V19" s="22"/>
      <c r="W19" s="22"/>
      <c r="X19" s="22"/>
      <c r="Y19" s="22"/>
      <c r="Z19" s="22"/>
      <c r="AA19" s="22"/>
      <c r="AB19" s="22"/>
      <c r="AC19" s="22"/>
      <c r="AD19" s="22"/>
    </row>
    <row r="20" ht="15.75" customHeight="1">
      <c r="A20" s="22" t="s">
        <v>779</v>
      </c>
      <c r="B20" s="64" t="s">
        <v>777</v>
      </c>
      <c r="C20" s="64"/>
      <c r="D20" s="64"/>
      <c r="E20" s="64"/>
      <c r="F20" s="64"/>
      <c r="H20" s="22" t="s">
        <v>134</v>
      </c>
      <c r="I20" s="22"/>
      <c r="J20" s="22"/>
      <c r="K20" s="22"/>
      <c r="L20" s="22"/>
      <c r="M20" s="22"/>
      <c r="N20" s="22"/>
      <c r="O20" s="22"/>
      <c r="P20" s="22"/>
      <c r="Q20" s="22"/>
      <c r="R20" s="22"/>
      <c r="S20" s="22"/>
      <c r="T20" s="22"/>
      <c r="U20" s="22"/>
      <c r="V20" s="22"/>
      <c r="W20" s="22"/>
      <c r="X20" s="22"/>
      <c r="Y20" s="22"/>
      <c r="Z20" s="22"/>
      <c r="AA20" s="22"/>
      <c r="AB20" s="22"/>
      <c r="AC20" s="22"/>
      <c r="AD20" s="22"/>
    </row>
    <row r="21" ht="15.75" customHeight="1">
      <c r="A21" s="22" t="s">
        <v>780</v>
      </c>
      <c r="B21" s="22" t="s">
        <v>760</v>
      </c>
      <c r="C21" s="22" t="s">
        <v>134</v>
      </c>
      <c r="D21" s="22" t="s">
        <v>781</v>
      </c>
      <c r="E21" s="22"/>
      <c r="F21" s="22" t="s">
        <v>782</v>
      </c>
      <c r="H21" s="22" t="s">
        <v>783</v>
      </c>
      <c r="I21" s="31" t="s">
        <v>784</v>
      </c>
      <c r="J21" s="22" t="s">
        <v>785</v>
      </c>
      <c r="K21" s="22"/>
      <c r="L21" s="22"/>
      <c r="M21" s="22"/>
      <c r="N21" s="22"/>
      <c r="O21" s="22"/>
      <c r="P21" s="22"/>
      <c r="Q21" s="22"/>
      <c r="R21" s="22"/>
      <c r="S21" s="22"/>
      <c r="T21" s="22"/>
      <c r="U21" s="22"/>
      <c r="V21" s="22"/>
      <c r="W21" s="22"/>
      <c r="X21" s="22"/>
      <c r="Y21" s="22"/>
      <c r="Z21" s="22"/>
      <c r="AA21" s="22"/>
      <c r="AB21" s="22"/>
      <c r="AC21" s="22"/>
      <c r="AD21" s="22"/>
    </row>
    <row r="22" ht="15.75" customHeight="1">
      <c r="A22" s="22" t="s">
        <v>786</v>
      </c>
      <c r="B22" s="22" t="s">
        <v>775</v>
      </c>
      <c r="C22" s="22" t="s">
        <v>134</v>
      </c>
      <c r="D22" s="22" t="s">
        <v>781</v>
      </c>
      <c r="E22" s="22">
        <v>341.0</v>
      </c>
      <c r="F22" s="22" t="s">
        <v>782</v>
      </c>
      <c r="G22" s="22"/>
      <c r="H22" s="22" t="s">
        <v>783</v>
      </c>
      <c r="I22" s="31" t="s">
        <v>784</v>
      </c>
      <c r="J22" s="22"/>
      <c r="K22" s="22"/>
      <c r="L22" s="22"/>
      <c r="M22" s="22"/>
      <c r="N22" s="22"/>
      <c r="O22" s="22"/>
      <c r="P22" s="22"/>
      <c r="Q22" s="22"/>
      <c r="R22" s="22"/>
      <c r="S22" s="22"/>
      <c r="T22" s="22"/>
      <c r="U22" s="22"/>
      <c r="V22" s="22"/>
      <c r="W22" s="22"/>
      <c r="X22" s="22"/>
      <c r="Y22" s="22"/>
      <c r="Z22" s="22"/>
      <c r="AA22" s="22"/>
      <c r="AB22" s="22"/>
      <c r="AC22" s="22"/>
      <c r="AD22" s="22"/>
    </row>
    <row r="23" ht="15.75" customHeight="1">
      <c r="A23" s="22" t="s">
        <v>787</v>
      </c>
      <c r="B23" s="22" t="s">
        <v>775</v>
      </c>
      <c r="C23" s="22" t="s">
        <v>134</v>
      </c>
      <c r="D23" s="22" t="s">
        <v>781</v>
      </c>
      <c r="E23" s="22"/>
      <c r="F23" s="22" t="s">
        <v>782</v>
      </c>
      <c r="G23" s="22"/>
      <c r="H23" s="22" t="s">
        <v>783</v>
      </c>
      <c r="I23" s="31" t="s">
        <v>784</v>
      </c>
      <c r="J23" s="22"/>
      <c r="K23" s="22"/>
      <c r="L23" s="22"/>
      <c r="M23" s="22"/>
      <c r="N23" s="22"/>
      <c r="O23" s="22"/>
      <c r="P23" s="22"/>
      <c r="Q23" s="22"/>
      <c r="R23" s="22"/>
      <c r="S23" s="22"/>
      <c r="T23" s="22"/>
      <c r="U23" s="22"/>
      <c r="V23" s="22"/>
      <c r="W23" s="22"/>
      <c r="X23" s="22"/>
      <c r="Y23" s="22"/>
      <c r="Z23" s="22"/>
      <c r="AA23" s="22"/>
      <c r="AB23" s="22"/>
      <c r="AC23" s="22"/>
      <c r="AD23" s="22"/>
    </row>
    <row r="24" ht="15.75" customHeight="1">
      <c r="A24" s="22" t="s">
        <v>788</v>
      </c>
      <c r="B24" s="22" t="s">
        <v>760</v>
      </c>
      <c r="C24" s="22" t="s">
        <v>134</v>
      </c>
      <c r="D24" s="22" t="s">
        <v>781</v>
      </c>
      <c r="E24" s="22">
        <v>220.0</v>
      </c>
      <c r="F24" s="22" t="s">
        <v>782</v>
      </c>
      <c r="G24" s="22"/>
      <c r="H24" s="22" t="s">
        <v>783</v>
      </c>
      <c r="I24" s="31" t="s">
        <v>784</v>
      </c>
      <c r="J24" s="22"/>
      <c r="K24" s="22"/>
      <c r="L24" s="22"/>
      <c r="M24" s="22"/>
      <c r="N24" s="22"/>
      <c r="O24" s="22"/>
      <c r="P24" s="22"/>
      <c r="Q24" s="22"/>
      <c r="R24" s="22"/>
      <c r="S24" s="22"/>
      <c r="T24" s="22"/>
      <c r="U24" s="22"/>
      <c r="V24" s="22"/>
      <c r="W24" s="22"/>
      <c r="X24" s="22"/>
      <c r="Y24" s="22"/>
      <c r="Z24" s="22"/>
      <c r="AA24" s="22"/>
      <c r="AB24" s="22"/>
      <c r="AC24" s="22"/>
      <c r="AD24" s="22"/>
    </row>
    <row r="25" ht="15.75" customHeight="1">
      <c r="A25" s="22" t="s">
        <v>789</v>
      </c>
      <c r="B25" s="22" t="s">
        <v>775</v>
      </c>
      <c r="C25" s="22" t="s">
        <v>134</v>
      </c>
      <c r="D25" s="22" t="s">
        <v>781</v>
      </c>
      <c r="E25" s="22">
        <v>71.0</v>
      </c>
      <c r="F25" s="22" t="s">
        <v>782</v>
      </c>
      <c r="G25" s="22"/>
      <c r="H25" s="22" t="s">
        <v>783</v>
      </c>
      <c r="I25" s="22"/>
      <c r="J25" s="22"/>
      <c r="K25" s="22"/>
      <c r="L25" s="22"/>
      <c r="M25" s="22"/>
      <c r="N25" s="22"/>
      <c r="O25" s="22"/>
      <c r="P25" s="22"/>
      <c r="Q25" s="22"/>
      <c r="R25" s="22"/>
      <c r="S25" s="22"/>
      <c r="T25" s="22"/>
      <c r="U25" s="22"/>
      <c r="V25" s="22"/>
      <c r="W25" s="22"/>
      <c r="X25" s="22"/>
      <c r="Y25" s="22"/>
      <c r="Z25" s="22"/>
      <c r="AA25" s="22"/>
      <c r="AB25" s="22"/>
      <c r="AC25" s="22"/>
      <c r="AD25" s="22"/>
    </row>
    <row r="26" ht="15.75" customHeight="1">
      <c r="A26" s="22" t="s">
        <v>790</v>
      </c>
      <c r="B26" s="22" t="s">
        <v>775</v>
      </c>
      <c r="C26" s="22" t="s">
        <v>134</v>
      </c>
      <c r="D26" s="22" t="s">
        <v>781</v>
      </c>
      <c r="E26" s="22">
        <v>0.0</v>
      </c>
      <c r="F26" s="22" t="s">
        <v>782</v>
      </c>
      <c r="G26" s="22"/>
      <c r="H26" s="22" t="s">
        <v>783</v>
      </c>
      <c r="I26" s="22"/>
      <c r="J26" s="22"/>
      <c r="K26" s="22"/>
      <c r="L26" s="22"/>
      <c r="M26" s="22"/>
      <c r="N26" s="22"/>
      <c r="O26" s="22"/>
      <c r="P26" s="22"/>
      <c r="Q26" s="22"/>
      <c r="R26" s="22"/>
      <c r="S26" s="22"/>
      <c r="T26" s="22"/>
      <c r="U26" s="22"/>
      <c r="V26" s="22"/>
      <c r="W26" s="22"/>
      <c r="X26" s="22"/>
      <c r="Y26" s="22"/>
      <c r="Z26" s="22"/>
      <c r="AA26" s="22"/>
      <c r="AB26" s="22"/>
      <c r="AC26" s="22"/>
      <c r="AD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ht="15.75" customHeight="1">
      <c r="A29" s="22" t="s">
        <v>791</v>
      </c>
      <c r="B29" s="22" t="s">
        <v>760</v>
      </c>
      <c r="C29" s="22"/>
      <c r="D29" s="22"/>
      <c r="E29" s="22">
        <v>26.0</v>
      </c>
      <c r="F29" s="22" t="s">
        <v>792</v>
      </c>
      <c r="G29" s="22" t="s">
        <v>793</v>
      </c>
      <c r="H29" s="22" t="s">
        <v>144</v>
      </c>
      <c r="I29" s="22" t="s">
        <v>794</v>
      </c>
      <c r="J29" s="22"/>
      <c r="K29" s="22"/>
      <c r="L29" s="22"/>
      <c r="M29" s="22"/>
      <c r="N29" s="22"/>
      <c r="O29" s="22"/>
      <c r="P29" s="22"/>
      <c r="Q29" s="22"/>
      <c r="R29" s="22"/>
      <c r="S29" s="22"/>
      <c r="T29" s="22"/>
      <c r="U29" s="22"/>
      <c r="V29" s="22"/>
      <c r="W29" s="22"/>
      <c r="X29" s="22"/>
      <c r="Y29" s="22"/>
      <c r="Z29" s="22"/>
      <c r="AA29" s="22"/>
      <c r="AB29" s="22"/>
      <c r="AC29" s="22"/>
      <c r="AD29" s="22"/>
    </row>
    <row r="30" ht="15.75" customHeight="1">
      <c r="A30" s="22" t="s">
        <v>795</v>
      </c>
      <c r="B30" s="22" t="s">
        <v>775</v>
      </c>
      <c r="C30" s="22"/>
      <c r="D30" s="22"/>
      <c r="E30" s="22">
        <v>26.0</v>
      </c>
      <c r="F30" s="22" t="s">
        <v>792</v>
      </c>
      <c r="G30" s="22" t="s">
        <v>793</v>
      </c>
      <c r="H30" s="22" t="s">
        <v>144</v>
      </c>
      <c r="J30" s="22"/>
      <c r="K30" s="22"/>
      <c r="L30" s="22"/>
      <c r="M30" s="22"/>
      <c r="N30" s="22"/>
      <c r="O30" s="22"/>
      <c r="P30" s="22"/>
      <c r="Q30" s="22"/>
      <c r="R30" s="22"/>
      <c r="S30" s="22"/>
      <c r="T30" s="22"/>
      <c r="U30" s="22"/>
      <c r="V30" s="22"/>
      <c r="W30" s="22"/>
      <c r="X30" s="22"/>
      <c r="Y30" s="22"/>
      <c r="Z30" s="22"/>
      <c r="AA30" s="22"/>
      <c r="AB30" s="22"/>
      <c r="AC30" s="22"/>
      <c r="AD30" s="22"/>
    </row>
    <row r="31" ht="15.75" customHeight="1">
      <c r="A31" s="22" t="s">
        <v>796</v>
      </c>
      <c r="B31" s="22" t="s">
        <v>760</v>
      </c>
      <c r="C31" s="22"/>
      <c r="D31" s="22"/>
      <c r="E31" s="22">
        <v>26.0</v>
      </c>
      <c r="F31" s="22" t="s">
        <v>792</v>
      </c>
      <c r="G31" s="22" t="s">
        <v>793</v>
      </c>
      <c r="H31" s="22" t="s">
        <v>144</v>
      </c>
      <c r="I31" s="22"/>
      <c r="J31" s="22"/>
      <c r="K31" s="22"/>
      <c r="L31" s="22"/>
      <c r="M31" s="22"/>
      <c r="N31" s="22"/>
      <c r="O31" s="22"/>
      <c r="P31" s="22"/>
      <c r="Q31" s="22"/>
      <c r="R31" s="22"/>
      <c r="S31" s="22"/>
      <c r="T31" s="22"/>
      <c r="U31" s="22"/>
      <c r="V31" s="22"/>
      <c r="W31" s="22"/>
      <c r="X31" s="22"/>
      <c r="Y31" s="22"/>
      <c r="Z31" s="22"/>
      <c r="AA31" s="22"/>
      <c r="AB31" s="22"/>
      <c r="AC31" s="22"/>
      <c r="AD31" s="22"/>
    </row>
    <row r="32" ht="15.75" customHeight="1">
      <c r="A32" s="22" t="s">
        <v>797</v>
      </c>
      <c r="B32" s="22" t="s">
        <v>760</v>
      </c>
      <c r="C32" s="22"/>
      <c r="D32" s="22"/>
      <c r="E32" s="22">
        <v>26.0</v>
      </c>
      <c r="F32" s="22" t="s">
        <v>792</v>
      </c>
      <c r="G32" s="22" t="s">
        <v>793</v>
      </c>
      <c r="H32" s="22" t="s">
        <v>144</v>
      </c>
      <c r="I32" s="22"/>
      <c r="J32" s="22"/>
      <c r="K32" s="22"/>
      <c r="L32" s="22"/>
      <c r="M32" s="22"/>
      <c r="N32" s="22"/>
      <c r="O32" s="22"/>
      <c r="P32" s="22"/>
      <c r="Q32" s="22"/>
      <c r="R32" s="22"/>
      <c r="S32" s="22"/>
      <c r="T32" s="22"/>
      <c r="U32" s="22"/>
      <c r="V32" s="22"/>
      <c r="W32" s="22"/>
      <c r="X32" s="22"/>
      <c r="Y32" s="22"/>
      <c r="Z32" s="22"/>
      <c r="AA32" s="22"/>
      <c r="AB32" s="22"/>
      <c r="AC32" s="22"/>
      <c r="AD32" s="22"/>
    </row>
    <row r="33" ht="15.75" customHeight="1">
      <c r="A33" s="22" t="s">
        <v>798</v>
      </c>
      <c r="B33" s="22" t="s">
        <v>775</v>
      </c>
      <c r="C33" s="22"/>
      <c r="D33" s="22"/>
      <c r="E33" s="22">
        <v>26.0</v>
      </c>
      <c r="F33" s="22" t="s">
        <v>792</v>
      </c>
      <c r="G33" s="22" t="s">
        <v>793</v>
      </c>
      <c r="H33" s="22" t="s">
        <v>144</v>
      </c>
      <c r="I33" s="22"/>
      <c r="J33" s="22"/>
      <c r="K33" s="22"/>
      <c r="L33" s="22"/>
      <c r="M33" s="22"/>
      <c r="N33" s="22"/>
      <c r="O33" s="22"/>
      <c r="P33" s="22"/>
      <c r="Q33" s="22"/>
      <c r="R33" s="22"/>
      <c r="S33" s="22"/>
      <c r="T33" s="22"/>
      <c r="U33" s="22"/>
      <c r="V33" s="22"/>
      <c r="W33" s="22"/>
      <c r="X33" s="22"/>
      <c r="Y33" s="22"/>
      <c r="Z33" s="22"/>
      <c r="AA33" s="22"/>
      <c r="AB33" s="22"/>
      <c r="AC33" s="22"/>
      <c r="AD33" s="22"/>
    </row>
    <row r="34" ht="15.75" customHeight="1">
      <c r="A34" s="22" t="s">
        <v>799</v>
      </c>
      <c r="B34" s="22" t="s">
        <v>775</v>
      </c>
      <c r="C34" s="22"/>
      <c r="D34" s="22"/>
      <c r="E34" s="22">
        <v>26.0</v>
      </c>
      <c r="F34" s="22" t="s">
        <v>792</v>
      </c>
      <c r="G34" s="22" t="s">
        <v>793</v>
      </c>
      <c r="H34" s="22" t="s">
        <v>144</v>
      </c>
      <c r="I34" s="22"/>
      <c r="J34" s="22"/>
      <c r="K34" s="22"/>
      <c r="L34" s="22"/>
      <c r="M34" s="22"/>
      <c r="N34" s="22"/>
      <c r="O34" s="22"/>
      <c r="P34" s="22"/>
      <c r="Q34" s="22"/>
      <c r="R34" s="22"/>
      <c r="S34" s="22"/>
      <c r="T34" s="22"/>
      <c r="U34" s="22"/>
      <c r="V34" s="22"/>
      <c r="W34" s="22"/>
      <c r="X34" s="22"/>
      <c r="Y34" s="22"/>
      <c r="Z34" s="22"/>
      <c r="AA34" s="22"/>
      <c r="AB34" s="22"/>
      <c r="AC34" s="22"/>
      <c r="AD34" s="22"/>
    </row>
    <row r="35" ht="15.75" customHeight="1">
      <c r="A35" s="66" t="s">
        <v>800</v>
      </c>
      <c r="B35" s="22" t="s">
        <v>775</v>
      </c>
      <c r="C35" s="22"/>
      <c r="D35" s="22"/>
      <c r="E35" s="22">
        <v>26.0</v>
      </c>
      <c r="F35" s="22" t="s">
        <v>792</v>
      </c>
      <c r="G35" s="22" t="s">
        <v>793</v>
      </c>
      <c r="H35" s="22" t="s">
        <v>144</v>
      </c>
      <c r="I35" s="22"/>
      <c r="J35" s="22"/>
      <c r="K35" s="22"/>
      <c r="L35" s="22"/>
      <c r="M35" s="22"/>
      <c r="N35" s="22"/>
      <c r="O35" s="22"/>
      <c r="P35" s="22"/>
      <c r="Q35" s="22"/>
      <c r="R35" s="22"/>
      <c r="S35" s="22"/>
      <c r="T35" s="22"/>
      <c r="U35" s="22"/>
      <c r="V35" s="22"/>
      <c r="W35" s="22"/>
      <c r="X35" s="22"/>
      <c r="Y35" s="22"/>
      <c r="Z35" s="22"/>
      <c r="AA35" s="22"/>
      <c r="AB35" s="22"/>
      <c r="AC35" s="22"/>
      <c r="AD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ht="15.75" customHeight="1">
      <c r="A37" s="22" t="s">
        <v>801</v>
      </c>
      <c r="B37" s="22" t="s">
        <v>775</v>
      </c>
      <c r="C37" s="22"/>
      <c r="D37" s="31" t="s">
        <v>802</v>
      </c>
      <c r="E37" s="22">
        <v>200.0</v>
      </c>
      <c r="F37" s="22" t="s">
        <v>803</v>
      </c>
      <c r="G37" s="22" t="s">
        <v>466</v>
      </c>
      <c r="H37" s="22" t="s">
        <v>144</v>
      </c>
      <c r="I37" s="22"/>
      <c r="J37" s="22"/>
      <c r="K37" s="22"/>
      <c r="L37" s="22"/>
      <c r="M37" s="22"/>
      <c r="N37" s="22"/>
      <c r="O37" s="22"/>
      <c r="P37" s="22"/>
      <c r="Q37" s="22"/>
      <c r="R37" s="22"/>
      <c r="S37" s="22"/>
      <c r="T37" s="22"/>
      <c r="U37" s="22"/>
      <c r="V37" s="22"/>
      <c r="W37" s="22"/>
      <c r="X37" s="22"/>
      <c r="Y37" s="22"/>
      <c r="Z37" s="22"/>
      <c r="AA37" s="22"/>
      <c r="AB37" s="22"/>
      <c r="AC37" s="22"/>
      <c r="AD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ht="15.75" customHeight="1">
      <c r="A39" s="22" t="s">
        <v>804</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ht="15.75" customHeight="1">
      <c r="A40" s="22" t="s">
        <v>805</v>
      </c>
      <c r="B40" s="22"/>
      <c r="C40" s="22"/>
      <c r="D40" s="22"/>
      <c r="F40" s="22" t="s">
        <v>806</v>
      </c>
      <c r="G40" s="22"/>
      <c r="H40" s="22" t="s">
        <v>144</v>
      </c>
      <c r="I40" s="22" t="s">
        <v>807</v>
      </c>
      <c r="J40" s="22"/>
      <c r="K40" s="22"/>
      <c r="L40" s="22"/>
      <c r="M40" s="22"/>
      <c r="N40" s="22"/>
      <c r="O40" s="22"/>
      <c r="P40" s="22"/>
      <c r="Q40" s="22"/>
      <c r="R40" s="22"/>
      <c r="S40" s="22"/>
      <c r="T40" s="22"/>
      <c r="U40" s="22"/>
      <c r="V40" s="22"/>
      <c r="W40" s="22"/>
      <c r="X40" s="22"/>
      <c r="Y40" s="22"/>
      <c r="Z40" s="22"/>
      <c r="AA40" s="22"/>
      <c r="AB40" s="22"/>
      <c r="AC40" s="22"/>
      <c r="AD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row>
    <row r="241" ht="15.75" customHeight="1">
      <c r="B241" s="56"/>
    </row>
    <row r="242" ht="15.75" customHeight="1">
      <c r="B242" s="56"/>
    </row>
    <row r="243" ht="15.75" customHeight="1">
      <c r="B243" s="56"/>
    </row>
    <row r="244" ht="15.75" customHeight="1">
      <c r="B244" s="56"/>
    </row>
    <row r="245" ht="15.75" customHeight="1">
      <c r="B245" s="56"/>
    </row>
    <row r="246" ht="15.75" customHeight="1">
      <c r="B246" s="56"/>
    </row>
    <row r="247" ht="15.75" customHeight="1">
      <c r="B247" s="56"/>
    </row>
    <row r="248" ht="15.75" customHeight="1">
      <c r="B248" s="56"/>
    </row>
    <row r="249" ht="15.75" customHeight="1">
      <c r="B249" s="56"/>
    </row>
    <row r="250" ht="15.75" customHeight="1">
      <c r="B250" s="56"/>
    </row>
    <row r="251" ht="15.75" customHeight="1">
      <c r="B251" s="56"/>
    </row>
    <row r="252" ht="15.75" customHeight="1">
      <c r="B252" s="56"/>
    </row>
    <row r="253" ht="15.75" customHeight="1">
      <c r="B253" s="56"/>
    </row>
    <row r="254" ht="15.75" customHeight="1">
      <c r="B254" s="56"/>
    </row>
    <row r="255" ht="15.75" customHeight="1">
      <c r="B255" s="56"/>
    </row>
    <row r="256" ht="15.75" customHeight="1">
      <c r="B256" s="56"/>
    </row>
    <row r="257" ht="15.75" customHeight="1">
      <c r="B257" s="56"/>
    </row>
    <row r="258" ht="15.75" customHeight="1">
      <c r="B258" s="56"/>
    </row>
    <row r="259" ht="15.75" customHeight="1">
      <c r="B259" s="56"/>
    </row>
    <row r="260" ht="15.75" customHeight="1">
      <c r="B260" s="56"/>
    </row>
    <row r="261" ht="15.75" customHeight="1">
      <c r="B261" s="56"/>
    </row>
    <row r="262" ht="15.75" customHeight="1">
      <c r="B262" s="56"/>
    </row>
    <row r="263" ht="15.75" customHeight="1">
      <c r="B263" s="56"/>
    </row>
    <row r="264" ht="15.75" customHeight="1">
      <c r="B264" s="56"/>
    </row>
    <row r="265" ht="15.75" customHeight="1">
      <c r="B265" s="56"/>
    </row>
    <row r="266" ht="15.75" customHeight="1">
      <c r="B266" s="56"/>
    </row>
    <row r="267" ht="15.75" customHeight="1">
      <c r="B267" s="56"/>
    </row>
    <row r="268" ht="15.75" customHeight="1">
      <c r="B268" s="56"/>
    </row>
    <row r="269" ht="15.75" customHeight="1">
      <c r="B269" s="56"/>
    </row>
    <row r="270" ht="15.75" customHeight="1">
      <c r="B270" s="56"/>
    </row>
    <row r="271" ht="15.75" customHeight="1">
      <c r="B271" s="56"/>
    </row>
    <row r="272" ht="15.75" customHeight="1">
      <c r="B272" s="56"/>
    </row>
    <row r="273" ht="15.75" customHeight="1">
      <c r="B273" s="56"/>
    </row>
    <row r="274" ht="15.75" customHeight="1">
      <c r="B274" s="56"/>
    </row>
    <row r="275" ht="15.75" customHeight="1">
      <c r="B275" s="56"/>
    </row>
    <row r="276" ht="15.75" customHeight="1">
      <c r="B276" s="56"/>
    </row>
    <row r="277" ht="15.75" customHeight="1">
      <c r="B277" s="56"/>
    </row>
    <row r="278" ht="15.75" customHeight="1">
      <c r="B278" s="56"/>
    </row>
    <row r="279" ht="15.75" customHeight="1">
      <c r="B279" s="56"/>
    </row>
    <row r="280" ht="15.75" customHeight="1">
      <c r="B280" s="56"/>
    </row>
    <row r="281" ht="15.75" customHeight="1">
      <c r="B281" s="56"/>
    </row>
    <row r="282" ht="15.75" customHeight="1">
      <c r="B282" s="56"/>
    </row>
    <row r="283" ht="15.75" customHeight="1">
      <c r="B283" s="56"/>
    </row>
    <row r="284" ht="15.75" customHeight="1">
      <c r="B284" s="56"/>
    </row>
    <row r="285" ht="15.75" customHeight="1">
      <c r="B285" s="56"/>
    </row>
    <row r="286" ht="15.75" customHeight="1">
      <c r="B286" s="56"/>
    </row>
    <row r="287" ht="15.75" customHeight="1">
      <c r="B287" s="56"/>
    </row>
    <row r="288" ht="15.75" customHeight="1">
      <c r="B288" s="56"/>
    </row>
    <row r="289" ht="15.75" customHeight="1">
      <c r="B289" s="56"/>
    </row>
    <row r="290" ht="15.75" customHeight="1">
      <c r="B290" s="56"/>
    </row>
    <row r="291" ht="15.75" customHeight="1">
      <c r="B291" s="56"/>
    </row>
    <row r="292" ht="15.75" customHeight="1">
      <c r="B292" s="56"/>
    </row>
    <row r="293" ht="15.75" customHeight="1">
      <c r="B293" s="56"/>
    </row>
    <row r="294" ht="15.75" customHeight="1">
      <c r="B294" s="56"/>
    </row>
    <row r="295" ht="15.75" customHeight="1">
      <c r="B295" s="56"/>
    </row>
    <row r="296" ht="15.75" customHeight="1">
      <c r="B296" s="56"/>
    </row>
    <row r="297" ht="15.75" customHeight="1">
      <c r="B297" s="56"/>
    </row>
    <row r="298" ht="15.75" customHeight="1">
      <c r="B298" s="56"/>
    </row>
    <row r="299" ht="15.75" customHeight="1">
      <c r="B299" s="56"/>
    </row>
    <row r="300" ht="15.75" customHeight="1">
      <c r="B300" s="56"/>
    </row>
    <row r="301" ht="15.75" customHeight="1">
      <c r="B301" s="56"/>
    </row>
    <row r="302" ht="15.75" customHeight="1">
      <c r="B302" s="56"/>
    </row>
    <row r="303" ht="15.75" customHeight="1">
      <c r="B303" s="56"/>
    </row>
    <row r="304" ht="15.75" customHeight="1">
      <c r="B304" s="56"/>
    </row>
    <row r="305" ht="15.75" customHeight="1">
      <c r="B305" s="56"/>
    </row>
    <row r="306" ht="15.75" customHeight="1">
      <c r="B306" s="56"/>
    </row>
    <row r="307" ht="15.75" customHeight="1">
      <c r="B307" s="56"/>
    </row>
    <row r="308" ht="15.75" customHeight="1">
      <c r="B308" s="56"/>
    </row>
    <row r="309" ht="15.75" customHeight="1">
      <c r="B309" s="56"/>
    </row>
    <row r="310" ht="15.75" customHeight="1">
      <c r="B310" s="56"/>
    </row>
    <row r="311" ht="15.75" customHeight="1">
      <c r="B311" s="56"/>
    </row>
    <row r="312" ht="15.75" customHeight="1">
      <c r="B312" s="56"/>
    </row>
    <row r="313" ht="15.75" customHeight="1">
      <c r="B313" s="56"/>
    </row>
    <row r="314" ht="15.75" customHeight="1">
      <c r="B314" s="56"/>
    </row>
    <row r="315" ht="15.75" customHeight="1">
      <c r="B315" s="56"/>
    </row>
    <row r="316" ht="15.75" customHeight="1">
      <c r="B316" s="56"/>
    </row>
    <row r="317" ht="15.75" customHeight="1">
      <c r="B317" s="56"/>
    </row>
    <row r="318" ht="15.75" customHeight="1">
      <c r="B318" s="56"/>
    </row>
    <row r="319" ht="15.75" customHeight="1">
      <c r="B319" s="56"/>
    </row>
    <row r="320" ht="15.75" customHeight="1">
      <c r="B320" s="56"/>
    </row>
    <row r="321" ht="15.75" customHeight="1">
      <c r="B321" s="56"/>
    </row>
    <row r="322" ht="15.75" customHeight="1">
      <c r="B322" s="56"/>
    </row>
    <row r="323" ht="15.75" customHeight="1">
      <c r="B323" s="56"/>
    </row>
    <row r="324" ht="15.75" customHeight="1">
      <c r="B324" s="56"/>
    </row>
    <row r="325" ht="15.75" customHeight="1">
      <c r="B325" s="56"/>
    </row>
    <row r="326" ht="15.75" customHeight="1">
      <c r="B326" s="56"/>
    </row>
    <row r="327" ht="15.75" customHeight="1">
      <c r="B327" s="56"/>
    </row>
    <row r="328" ht="15.75" customHeight="1">
      <c r="B328" s="56"/>
    </row>
    <row r="329" ht="15.75" customHeight="1">
      <c r="B329" s="56"/>
    </row>
    <row r="330" ht="15.75" customHeight="1">
      <c r="B330" s="56"/>
    </row>
    <row r="331" ht="15.75" customHeight="1">
      <c r="B331" s="56"/>
    </row>
    <row r="332" ht="15.75" customHeight="1">
      <c r="B332" s="56"/>
    </row>
    <row r="333" ht="15.75" customHeight="1">
      <c r="B333" s="56"/>
    </row>
    <row r="334" ht="15.75" customHeight="1">
      <c r="B334" s="56"/>
    </row>
    <row r="335" ht="15.75" customHeight="1">
      <c r="B335" s="56"/>
    </row>
    <row r="336" ht="15.75" customHeight="1">
      <c r="B336" s="56"/>
    </row>
    <row r="337" ht="15.75" customHeight="1">
      <c r="B337" s="56"/>
    </row>
    <row r="338" ht="15.75" customHeight="1">
      <c r="B338" s="56"/>
    </row>
    <row r="339" ht="15.75" customHeight="1">
      <c r="B339" s="56"/>
    </row>
    <row r="340" ht="15.75" customHeight="1">
      <c r="B340" s="56"/>
    </row>
    <row r="341" ht="15.75" customHeight="1">
      <c r="B341" s="56"/>
    </row>
    <row r="342" ht="15.75" customHeight="1">
      <c r="B342" s="56"/>
    </row>
    <row r="343" ht="15.75" customHeight="1">
      <c r="B343" s="56"/>
    </row>
    <row r="344" ht="15.75" customHeight="1">
      <c r="B344" s="56"/>
    </row>
    <row r="345" ht="15.75" customHeight="1">
      <c r="B345" s="56"/>
    </row>
    <row r="346" ht="15.75" customHeight="1">
      <c r="B346" s="56"/>
    </row>
    <row r="347" ht="15.75" customHeight="1">
      <c r="B347" s="56"/>
    </row>
    <row r="348" ht="15.75" customHeight="1">
      <c r="B348" s="56"/>
    </row>
    <row r="349" ht="15.75" customHeight="1">
      <c r="B349" s="56"/>
    </row>
    <row r="350" ht="15.75" customHeight="1">
      <c r="B350" s="56"/>
    </row>
    <row r="351" ht="15.75" customHeight="1">
      <c r="B351" s="56"/>
    </row>
    <row r="352" ht="15.75" customHeight="1">
      <c r="B352" s="56"/>
    </row>
    <row r="353" ht="15.75" customHeight="1">
      <c r="B353" s="56"/>
    </row>
    <row r="354" ht="15.75" customHeight="1">
      <c r="B354" s="56"/>
    </row>
    <row r="355" ht="15.75" customHeight="1">
      <c r="B355" s="56"/>
    </row>
    <row r="356" ht="15.75" customHeight="1">
      <c r="B356" s="56"/>
    </row>
    <row r="357" ht="15.75" customHeight="1">
      <c r="B357" s="56"/>
    </row>
    <row r="358" ht="15.75" customHeight="1">
      <c r="B358" s="56"/>
    </row>
    <row r="359" ht="15.75" customHeight="1">
      <c r="B359" s="56"/>
    </row>
    <row r="360" ht="15.75" customHeight="1">
      <c r="B360" s="56"/>
    </row>
    <row r="361" ht="15.75" customHeight="1">
      <c r="B361" s="56"/>
    </row>
    <row r="362" ht="15.75" customHeight="1">
      <c r="B362" s="56"/>
    </row>
    <row r="363" ht="15.75" customHeight="1">
      <c r="B363" s="56"/>
    </row>
    <row r="364" ht="15.75" customHeight="1">
      <c r="B364" s="56"/>
    </row>
    <row r="365" ht="15.75" customHeight="1">
      <c r="B365" s="56"/>
    </row>
    <row r="366" ht="15.75" customHeight="1">
      <c r="B366" s="56"/>
    </row>
    <row r="367" ht="15.75" customHeight="1">
      <c r="B367" s="56"/>
    </row>
    <row r="368" ht="15.75" customHeight="1">
      <c r="B368" s="56"/>
    </row>
    <row r="369" ht="15.75" customHeight="1">
      <c r="B369" s="56"/>
    </row>
    <row r="370" ht="15.75" customHeight="1">
      <c r="B370" s="56"/>
    </row>
    <row r="371" ht="15.75" customHeight="1">
      <c r="B371" s="56"/>
    </row>
    <row r="372" ht="15.75" customHeight="1">
      <c r="B372" s="56"/>
    </row>
    <row r="373" ht="15.75" customHeight="1">
      <c r="B373" s="56"/>
    </row>
    <row r="374" ht="15.75" customHeight="1">
      <c r="B374" s="56"/>
    </row>
    <row r="375" ht="15.75" customHeight="1">
      <c r="B375" s="56"/>
    </row>
    <row r="376" ht="15.75" customHeight="1">
      <c r="B376" s="56"/>
    </row>
    <row r="377" ht="15.75" customHeight="1">
      <c r="B377" s="56"/>
    </row>
    <row r="378" ht="15.75" customHeight="1">
      <c r="B378" s="56"/>
    </row>
    <row r="379" ht="15.75" customHeight="1">
      <c r="B379" s="56"/>
    </row>
    <row r="380" ht="15.75" customHeight="1">
      <c r="B380" s="56"/>
    </row>
    <row r="381" ht="15.75" customHeight="1">
      <c r="B381" s="56"/>
    </row>
    <row r="382" ht="15.75" customHeight="1">
      <c r="B382" s="56"/>
    </row>
    <row r="383" ht="15.75" customHeight="1">
      <c r="B383" s="56"/>
    </row>
    <row r="384" ht="15.75" customHeight="1">
      <c r="B384" s="56"/>
    </row>
    <row r="385" ht="15.75" customHeight="1">
      <c r="B385" s="56"/>
    </row>
    <row r="386" ht="15.75" customHeight="1">
      <c r="B386" s="56"/>
    </row>
    <row r="387" ht="15.75" customHeight="1">
      <c r="B387" s="56"/>
    </row>
    <row r="388" ht="15.75" customHeight="1">
      <c r="B388" s="56"/>
    </row>
    <row r="389" ht="15.75" customHeight="1">
      <c r="B389" s="56"/>
    </row>
    <row r="390" ht="15.75" customHeight="1">
      <c r="B390" s="56"/>
    </row>
    <row r="391" ht="15.75" customHeight="1">
      <c r="B391" s="56"/>
    </row>
    <row r="392" ht="15.75" customHeight="1">
      <c r="B392" s="56"/>
    </row>
    <row r="393" ht="15.75" customHeight="1">
      <c r="B393" s="56"/>
    </row>
    <row r="394" ht="15.75" customHeight="1">
      <c r="B394" s="56"/>
    </row>
    <row r="395" ht="15.75" customHeight="1">
      <c r="B395" s="56"/>
    </row>
    <row r="396" ht="15.75" customHeight="1">
      <c r="B396" s="56"/>
    </row>
    <row r="397" ht="15.75" customHeight="1">
      <c r="B397" s="56"/>
    </row>
    <row r="398" ht="15.75" customHeight="1">
      <c r="B398" s="56"/>
    </row>
    <row r="399" ht="15.75" customHeight="1">
      <c r="B399" s="56"/>
    </row>
    <row r="400" ht="15.75" customHeight="1">
      <c r="B400" s="56"/>
    </row>
    <row r="401" ht="15.75" customHeight="1">
      <c r="B401" s="56"/>
    </row>
    <row r="402" ht="15.75" customHeight="1">
      <c r="B402" s="56"/>
    </row>
    <row r="403" ht="15.75" customHeight="1">
      <c r="B403" s="56"/>
    </row>
    <row r="404" ht="15.75" customHeight="1">
      <c r="B404" s="56"/>
    </row>
    <row r="405" ht="15.75" customHeight="1">
      <c r="B405" s="56"/>
    </row>
    <row r="406" ht="15.75" customHeight="1">
      <c r="B406" s="56"/>
    </row>
    <row r="407" ht="15.75" customHeight="1">
      <c r="B407" s="56"/>
    </row>
    <row r="408" ht="15.75" customHeight="1">
      <c r="B408" s="56"/>
    </row>
    <row r="409" ht="15.75" customHeight="1">
      <c r="B409" s="56"/>
    </row>
    <row r="410" ht="15.75" customHeight="1">
      <c r="B410" s="56"/>
    </row>
    <row r="411" ht="15.75" customHeight="1">
      <c r="B411" s="56"/>
    </row>
    <row r="412" ht="15.75" customHeight="1">
      <c r="B412" s="56"/>
    </row>
    <row r="413" ht="15.75" customHeight="1">
      <c r="B413" s="56"/>
    </row>
    <row r="414" ht="15.75" customHeight="1">
      <c r="B414" s="56"/>
    </row>
    <row r="415" ht="15.75" customHeight="1">
      <c r="B415" s="56"/>
    </row>
    <row r="416" ht="15.75" customHeight="1">
      <c r="B416" s="56"/>
    </row>
    <row r="417" ht="15.75" customHeight="1">
      <c r="B417" s="56"/>
    </row>
    <row r="418" ht="15.75" customHeight="1">
      <c r="B418" s="56"/>
    </row>
    <row r="419" ht="15.75" customHeight="1">
      <c r="B419" s="56"/>
    </row>
    <row r="420" ht="15.75" customHeight="1">
      <c r="B420" s="56"/>
    </row>
    <row r="421" ht="15.75" customHeight="1">
      <c r="B421" s="56"/>
    </row>
    <row r="422" ht="15.75" customHeight="1">
      <c r="B422" s="56"/>
    </row>
    <row r="423" ht="15.75" customHeight="1">
      <c r="B423" s="56"/>
    </row>
    <row r="424" ht="15.75" customHeight="1">
      <c r="B424" s="56"/>
    </row>
    <row r="425" ht="15.75" customHeight="1">
      <c r="B425" s="56"/>
    </row>
    <row r="426" ht="15.75" customHeight="1">
      <c r="B426" s="56"/>
    </row>
    <row r="427" ht="15.75" customHeight="1">
      <c r="B427" s="56"/>
    </row>
    <row r="428" ht="15.75" customHeight="1">
      <c r="B428" s="56"/>
    </row>
    <row r="429" ht="15.75" customHeight="1">
      <c r="B429" s="56"/>
    </row>
    <row r="430" ht="15.75" customHeight="1">
      <c r="B430" s="56"/>
    </row>
    <row r="431" ht="15.75" customHeight="1">
      <c r="B431" s="56"/>
    </row>
    <row r="432" ht="15.75" customHeight="1">
      <c r="B432" s="56"/>
    </row>
    <row r="433" ht="15.75" customHeight="1">
      <c r="B433" s="56"/>
    </row>
    <row r="434" ht="15.75" customHeight="1">
      <c r="B434" s="56"/>
    </row>
    <row r="435" ht="15.75" customHeight="1">
      <c r="B435" s="56"/>
    </row>
    <row r="436" ht="15.75" customHeight="1">
      <c r="B436" s="56"/>
    </row>
    <row r="437" ht="15.75" customHeight="1">
      <c r="B437" s="56"/>
    </row>
    <row r="438" ht="15.75" customHeight="1">
      <c r="B438" s="56"/>
    </row>
    <row r="439" ht="15.75" customHeight="1">
      <c r="B439" s="56"/>
    </row>
    <row r="440" ht="15.75" customHeight="1">
      <c r="B440" s="56"/>
    </row>
    <row r="441" ht="15.75" customHeight="1">
      <c r="B441" s="56"/>
    </row>
    <row r="442" ht="15.75" customHeight="1">
      <c r="B442" s="56"/>
    </row>
    <row r="443" ht="15.75" customHeight="1">
      <c r="B443" s="56"/>
    </row>
    <row r="444" ht="15.75" customHeight="1">
      <c r="B444" s="56"/>
    </row>
    <row r="445" ht="15.75" customHeight="1">
      <c r="B445" s="56"/>
    </row>
    <row r="446" ht="15.75" customHeight="1">
      <c r="B446" s="56"/>
    </row>
    <row r="447" ht="15.75" customHeight="1">
      <c r="B447" s="56"/>
    </row>
    <row r="448" ht="15.75" customHeight="1">
      <c r="B448" s="56"/>
    </row>
    <row r="449" ht="15.75" customHeight="1">
      <c r="B449" s="56"/>
    </row>
    <row r="450" ht="15.75" customHeight="1">
      <c r="B450" s="56"/>
    </row>
    <row r="451" ht="15.75" customHeight="1">
      <c r="B451" s="56"/>
    </row>
    <row r="452" ht="15.75" customHeight="1">
      <c r="B452" s="56"/>
    </row>
    <row r="453" ht="15.75" customHeight="1">
      <c r="B453" s="56"/>
    </row>
    <row r="454" ht="15.75" customHeight="1">
      <c r="B454" s="56"/>
    </row>
    <row r="455" ht="15.75" customHeight="1">
      <c r="B455" s="56"/>
    </row>
    <row r="456" ht="15.75" customHeight="1">
      <c r="B456" s="56"/>
    </row>
    <row r="457" ht="15.75" customHeight="1">
      <c r="B457" s="56"/>
    </row>
    <row r="458" ht="15.75" customHeight="1">
      <c r="B458" s="56"/>
    </row>
    <row r="459" ht="15.75" customHeight="1">
      <c r="B459" s="56"/>
    </row>
    <row r="460" ht="15.75" customHeight="1">
      <c r="B460" s="56"/>
    </row>
    <row r="461" ht="15.75" customHeight="1">
      <c r="B461" s="56"/>
    </row>
    <row r="462" ht="15.75" customHeight="1">
      <c r="B462" s="56"/>
    </row>
    <row r="463" ht="15.75" customHeight="1">
      <c r="B463" s="56"/>
    </row>
    <row r="464" ht="15.75" customHeight="1">
      <c r="B464" s="56"/>
    </row>
    <row r="465" ht="15.75" customHeight="1">
      <c r="B465" s="56"/>
    </row>
    <row r="466" ht="15.75" customHeight="1">
      <c r="B466" s="56"/>
    </row>
    <row r="467" ht="15.75" customHeight="1">
      <c r="B467" s="56"/>
    </row>
    <row r="468" ht="15.75" customHeight="1">
      <c r="B468" s="56"/>
    </row>
    <row r="469" ht="15.75" customHeight="1">
      <c r="B469" s="56"/>
    </row>
    <row r="470" ht="15.75" customHeight="1">
      <c r="B470" s="56"/>
    </row>
    <row r="471" ht="15.75" customHeight="1">
      <c r="B471" s="56"/>
    </row>
    <row r="472" ht="15.75" customHeight="1">
      <c r="B472" s="56"/>
    </row>
    <row r="473" ht="15.75" customHeight="1">
      <c r="B473" s="56"/>
    </row>
    <row r="474" ht="15.75" customHeight="1">
      <c r="B474" s="56"/>
    </row>
    <row r="475" ht="15.75" customHeight="1">
      <c r="B475" s="56"/>
    </row>
    <row r="476" ht="15.75" customHeight="1">
      <c r="B476" s="56"/>
    </row>
    <row r="477" ht="15.75" customHeight="1">
      <c r="B477" s="56"/>
    </row>
    <row r="478" ht="15.75" customHeight="1">
      <c r="B478" s="56"/>
    </row>
    <row r="479" ht="15.75" customHeight="1">
      <c r="B479" s="56"/>
    </row>
    <row r="480" ht="15.75" customHeight="1">
      <c r="B480" s="56"/>
    </row>
    <row r="481" ht="15.75" customHeight="1">
      <c r="B481" s="56"/>
    </row>
    <row r="482" ht="15.75" customHeight="1">
      <c r="B482" s="56"/>
    </row>
    <row r="483" ht="15.75" customHeight="1">
      <c r="B483" s="56"/>
    </row>
    <row r="484" ht="15.75" customHeight="1">
      <c r="B484" s="56"/>
    </row>
    <row r="485" ht="15.75" customHeight="1">
      <c r="B485" s="56"/>
    </row>
    <row r="486" ht="15.75" customHeight="1">
      <c r="B486" s="56"/>
    </row>
    <row r="487" ht="15.75" customHeight="1">
      <c r="B487" s="56"/>
    </row>
    <row r="488" ht="15.75" customHeight="1">
      <c r="B488" s="56"/>
    </row>
    <row r="489" ht="15.75" customHeight="1">
      <c r="B489" s="56"/>
    </row>
    <row r="490" ht="15.75" customHeight="1">
      <c r="B490" s="56"/>
    </row>
    <row r="491" ht="15.75" customHeight="1">
      <c r="B491" s="56"/>
    </row>
    <row r="492" ht="15.75" customHeight="1">
      <c r="B492" s="56"/>
    </row>
    <row r="493" ht="15.75" customHeight="1">
      <c r="B493" s="56"/>
    </row>
    <row r="494" ht="15.75" customHeight="1">
      <c r="B494" s="56"/>
    </row>
    <row r="495" ht="15.75" customHeight="1">
      <c r="B495" s="56"/>
    </row>
    <row r="496" ht="15.75" customHeight="1">
      <c r="B496" s="56"/>
    </row>
    <row r="497" ht="15.75" customHeight="1">
      <c r="B497" s="56"/>
    </row>
    <row r="498" ht="15.75" customHeight="1">
      <c r="B498" s="56"/>
    </row>
    <row r="499" ht="15.75" customHeight="1">
      <c r="B499" s="56"/>
    </row>
    <row r="500" ht="15.75" customHeight="1">
      <c r="B500" s="56"/>
    </row>
    <row r="501" ht="15.75" customHeight="1">
      <c r="B501" s="56"/>
    </row>
    <row r="502" ht="15.75" customHeight="1">
      <c r="B502" s="56"/>
    </row>
    <row r="503" ht="15.75" customHeight="1">
      <c r="B503" s="56"/>
    </row>
    <row r="504" ht="15.75" customHeight="1">
      <c r="B504" s="56"/>
    </row>
    <row r="505" ht="15.75" customHeight="1">
      <c r="B505" s="56"/>
    </row>
    <row r="506" ht="15.75" customHeight="1">
      <c r="B506" s="56"/>
    </row>
    <row r="507" ht="15.75" customHeight="1">
      <c r="B507" s="56"/>
    </row>
    <row r="508" ht="15.75" customHeight="1">
      <c r="B508" s="56"/>
    </row>
    <row r="509" ht="15.75" customHeight="1">
      <c r="B509" s="56"/>
    </row>
    <row r="510" ht="15.75" customHeight="1">
      <c r="B510" s="56"/>
    </row>
    <row r="511" ht="15.75" customHeight="1">
      <c r="B511" s="56"/>
    </row>
    <row r="512" ht="15.75" customHeight="1">
      <c r="B512" s="56"/>
    </row>
    <row r="513" ht="15.75" customHeight="1">
      <c r="B513" s="56"/>
    </row>
    <row r="514" ht="15.75" customHeight="1">
      <c r="B514" s="56"/>
    </row>
    <row r="515" ht="15.75" customHeight="1">
      <c r="B515" s="56"/>
    </row>
    <row r="516" ht="15.75" customHeight="1">
      <c r="B516" s="56"/>
    </row>
    <row r="517" ht="15.75" customHeight="1">
      <c r="B517" s="56"/>
    </row>
    <row r="518" ht="15.75" customHeight="1">
      <c r="B518" s="56"/>
    </row>
    <row r="519" ht="15.75" customHeight="1">
      <c r="B519" s="56"/>
    </row>
    <row r="520" ht="15.75" customHeight="1">
      <c r="B520" s="56"/>
    </row>
    <row r="521" ht="15.75" customHeight="1">
      <c r="B521" s="56"/>
    </row>
    <row r="522" ht="15.75" customHeight="1">
      <c r="B522" s="56"/>
    </row>
    <row r="523" ht="15.75" customHeight="1">
      <c r="B523" s="56"/>
    </row>
    <row r="524" ht="15.75" customHeight="1">
      <c r="B524" s="56"/>
    </row>
    <row r="525" ht="15.75" customHeight="1">
      <c r="B525" s="56"/>
    </row>
    <row r="526" ht="15.75" customHeight="1">
      <c r="B526" s="56"/>
    </row>
    <row r="527" ht="15.75" customHeight="1">
      <c r="B527" s="56"/>
    </row>
    <row r="528" ht="15.75" customHeight="1">
      <c r="B528" s="56"/>
    </row>
    <row r="529" ht="15.75" customHeight="1">
      <c r="B529" s="56"/>
    </row>
    <row r="530" ht="15.75" customHeight="1">
      <c r="B530" s="56"/>
    </row>
    <row r="531" ht="15.75" customHeight="1">
      <c r="B531" s="56"/>
    </row>
    <row r="532" ht="15.75" customHeight="1">
      <c r="B532" s="56"/>
    </row>
    <row r="533" ht="15.75" customHeight="1">
      <c r="B533" s="56"/>
    </row>
    <row r="534" ht="15.75" customHeight="1">
      <c r="B534" s="56"/>
    </row>
    <row r="535" ht="15.75" customHeight="1">
      <c r="B535" s="56"/>
    </row>
    <row r="536" ht="15.75" customHeight="1">
      <c r="B536" s="56"/>
    </row>
    <row r="537" ht="15.75" customHeight="1">
      <c r="B537" s="56"/>
    </row>
    <row r="538" ht="15.75" customHeight="1">
      <c r="B538" s="56"/>
    </row>
    <row r="539" ht="15.75" customHeight="1">
      <c r="B539" s="56"/>
    </row>
    <row r="540" ht="15.75" customHeight="1">
      <c r="B540" s="56"/>
    </row>
    <row r="541" ht="15.75" customHeight="1">
      <c r="B541" s="56"/>
    </row>
    <row r="542" ht="15.75" customHeight="1">
      <c r="B542" s="56"/>
    </row>
    <row r="543" ht="15.75" customHeight="1">
      <c r="B543" s="56"/>
    </row>
    <row r="544" ht="15.75" customHeight="1">
      <c r="B544" s="56"/>
    </row>
    <row r="545" ht="15.75" customHeight="1">
      <c r="B545" s="56"/>
    </row>
    <row r="546" ht="15.75" customHeight="1">
      <c r="B546" s="56"/>
    </row>
    <row r="547" ht="15.75" customHeight="1">
      <c r="B547" s="56"/>
    </row>
    <row r="548" ht="15.75" customHeight="1">
      <c r="B548" s="56"/>
    </row>
    <row r="549" ht="15.75" customHeight="1">
      <c r="B549" s="56"/>
    </row>
    <row r="550" ht="15.75" customHeight="1">
      <c r="B550" s="56"/>
    </row>
    <row r="551" ht="15.75" customHeight="1">
      <c r="B551" s="56"/>
    </row>
    <row r="552" ht="15.75" customHeight="1">
      <c r="B552" s="56"/>
    </row>
    <row r="553" ht="15.75" customHeight="1">
      <c r="B553" s="56"/>
    </row>
    <row r="554" ht="15.75" customHeight="1">
      <c r="B554" s="56"/>
    </row>
    <row r="555" ht="15.75" customHeight="1">
      <c r="B555" s="56"/>
    </row>
    <row r="556" ht="15.75" customHeight="1">
      <c r="B556" s="56"/>
    </row>
    <row r="557" ht="15.75" customHeight="1">
      <c r="B557" s="56"/>
    </row>
    <row r="558" ht="15.75" customHeight="1">
      <c r="B558" s="56"/>
    </row>
    <row r="559" ht="15.75" customHeight="1">
      <c r="B559" s="56"/>
    </row>
    <row r="560" ht="15.75" customHeight="1">
      <c r="B560" s="56"/>
    </row>
    <row r="561" ht="15.75" customHeight="1">
      <c r="B561" s="56"/>
    </row>
    <row r="562" ht="15.75" customHeight="1">
      <c r="B562" s="56"/>
    </row>
    <row r="563" ht="15.75" customHeight="1">
      <c r="B563" s="56"/>
    </row>
    <row r="564" ht="15.75" customHeight="1">
      <c r="B564" s="56"/>
    </row>
    <row r="565" ht="15.75" customHeight="1">
      <c r="B565" s="56"/>
    </row>
    <row r="566" ht="15.75" customHeight="1">
      <c r="B566" s="56"/>
    </row>
    <row r="567" ht="15.75" customHeight="1">
      <c r="B567" s="56"/>
    </row>
    <row r="568" ht="15.75" customHeight="1">
      <c r="B568" s="56"/>
    </row>
    <row r="569" ht="15.75" customHeight="1">
      <c r="B569" s="56"/>
    </row>
    <row r="570" ht="15.75" customHeight="1">
      <c r="B570" s="56"/>
    </row>
    <row r="571" ht="15.75" customHeight="1">
      <c r="B571" s="56"/>
    </row>
    <row r="572" ht="15.75" customHeight="1">
      <c r="B572" s="56"/>
    </row>
    <row r="573" ht="15.75" customHeight="1">
      <c r="B573" s="56"/>
    </row>
    <row r="574" ht="15.75" customHeight="1">
      <c r="B574" s="56"/>
    </row>
    <row r="575" ht="15.75" customHeight="1">
      <c r="B575" s="56"/>
    </row>
    <row r="576" ht="15.75" customHeight="1">
      <c r="B576" s="56"/>
    </row>
    <row r="577" ht="15.75" customHeight="1">
      <c r="B577" s="56"/>
    </row>
    <row r="578" ht="15.75" customHeight="1">
      <c r="B578" s="56"/>
    </row>
    <row r="579" ht="15.75" customHeight="1">
      <c r="B579" s="56"/>
    </row>
    <row r="580" ht="15.75" customHeight="1">
      <c r="B580" s="56"/>
    </row>
    <row r="581" ht="15.75" customHeight="1">
      <c r="B581" s="56"/>
    </row>
    <row r="582" ht="15.75" customHeight="1">
      <c r="B582" s="56"/>
    </row>
    <row r="583" ht="15.75" customHeight="1">
      <c r="B583" s="56"/>
    </row>
    <row r="584" ht="15.75" customHeight="1">
      <c r="B584" s="56"/>
    </row>
    <row r="585" ht="15.75" customHeight="1">
      <c r="B585" s="56"/>
    </row>
    <row r="586" ht="15.75" customHeight="1">
      <c r="B586" s="56"/>
    </row>
    <row r="587" ht="15.75" customHeight="1">
      <c r="B587" s="56"/>
    </row>
    <row r="588" ht="15.75" customHeight="1">
      <c r="B588" s="56"/>
    </row>
    <row r="589" ht="15.75" customHeight="1">
      <c r="B589" s="56"/>
    </row>
    <row r="590" ht="15.75" customHeight="1">
      <c r="B590" s="56"/>
    </row>
    <row r="591" ht="15.75" customHeight="1">
      <c r="B591" s="56"/>
    </row>
    <row r="592" ht="15.75" customHeight="1">
      <c r="B592" s="56"/>
    </row>
    <row r="593" ht="15.75" customHeight="1">
      <c r="B593" s="56"/>
    </row>
    <row r="594" ht="15.75" customHeight="1">
      <c r="B594" s="56"/>
    </row>
    <row r="595" ht="15.75" customHeight="1">
      <c r="B595" s="56"/>
    </row>
    <row r="596" ht="15.75" customHeight="1">
      <c r="B596" s="56"/>
    </row>
    <row r="597" ht="15.75" customHeight="1">
      <c r="B597" s="56"/>
    </row>
    <row r="598" ht="15.75" customHeight="1">
      <c r="B598" s="56"/>
    </row>
    <row r="599" ht="15.75" customHeight="1">
      <c r="B599" s="56"/>
    </row>
    <row r="600" ht="15.75" customHeight="1">
      <c r="B600" s="56"/>
    </row>
    <row r="601" ht="15.75" customHeight="1">
      <c r="B601" s="56"/>
    </row>
    <row r="602" ht="15.75" customHeight="1">
      <c r="B602" s="56"/>
    </row>
    <row r="603" ht="15.75" customHeight="1">
      <c r="B603" s="56"/>
    </row>
    <row r="604" ht="15.75" customHeight="1">
      <c r="B604" s="56"/>
    </row>
    <row r="605" ht="15.75" customHeight="1">
      <c r="B605" s="56"/>
    </row>
    <row r="606" ht="15.75" customHeight="1">
      <c r="B606" s="56"/>
    </row>
    <row r="607" ht="15.75" customHeight="1">
      <c r="B607" s="56"/>
    </row>
    <row r="608" ht="15.75" customHeight="1">
      <c r="B608" s="56"/>
    </row>
    <row r="609" ht="15.75" customHeight="1">
      <c r="B609" s="56"/>
    </row>
    <row r="610" ht="15.75" customHeight="1">
      <c r="B610" s="56"/>
    </row>
    <row r="611" ht="15.75" customHeight="1">
      <c r="B611" s="56"/>
    </row>
    <row r="612" ht="15.75" customHeight="1">
      <c r="B612" s="56"/>
    </row>
    <row r="613" ht="15.75" customHeight="1">
      <c r="B613" s="56"/>
    </row>
    <row r="614" ht="15.75" customHeight="1">
      <c r="B614" s="56"/>
    </row>
    <row r="615" ht="15.75" customHeight="1">
      <c r="B615" s="56"/>
    </row>
    <row r="616" ht="15.75" customHeight="1">
      <c r="B616" s="56"/>
    </row>
    <row r="617" ht="15.75" customHeight="1">
      <c r="B617" s="56"/>
    </row>
    <row r="618" ht="15.75" customHeight="1">
      <c r="B618" s="56"/>
    </row>
    <row r="619" ht="15.75" customHeight="1">
      <c r="B619" s="56"/>
    </row>
    <row r="620" ht="15.75" customHeight="1">
      <c r="B620" s="56"/>
    </row>
    <row r="621" ht="15.75" customHeight="1">
      <c r="B621" s="56"/>
    </row>
    <row r="622" ht="15.75" customHeight="1">
      <c r="B622" s="56"/>
    </row>
    <row r="623" ht="15.75" customHeight="1">
      <c r="B623" s="56"/>
    </row>
    <row r="624" ht="15.75" customHeight="1">
      <c r="B624" s="56"/>
    </row>
    <row r="625" ht="15.75" customHeight="1">
      <c r="B625" s="56"/>
    </row>
    <row r="626" ht="15.75" customHeight="1">
      <c r="B626" s="56"/>
    </row>
    <row r="627" ht="15.75" customHeight="1">
      <c r="B627" s="56"/>
    </row>
    <row r="628" ht="15.75" customHeight="1">
      <c r="B628" s="56"/>
    </row>
    <row r="629" ht="15.75" customHeight="1">
      <c r="B629" s="56"/>
    </row>
    <row r="630" ht="15.75" customHeight="1">
      <c r="B630" s="56"/>
    </row>
    <row r="631" ht="15.75" customHeight="1">
      <c r="B631" s="56"/>
    </row>
    <row r="632" ht="15.75" customHeight="1">
      <c r="B632" s="56"/>
    </row>
    <row r="633" ht="15.75" customHeight="1">
      <c r="B633" s="56"/>
    </row>
    <row r="634" ht="15.75" customHeight="1">
      <c r="B634" s="56"/>
    </row>
    <row r="635" ht="15.75" customHeight="1">
      <c r="B635" s="56"/>
    </row>
    <row r="636" ht="15.75" customHeight="1">
      <c r="B636" s="56"/>
    </row>
    <row r="637" ht="15.75" customHeight="1">
      <c r="B637" s="56"/>
    </row>
    <row r="638" ht="15.75" customHeight="1">
      <c r="B638" s="56"/>
    </row>
    <row r="639" ht="15.75" customHeight="1">
      <c r="B639" s="56"/>
    </row>
    <row r="640" ht="15.75" customHeight="1">
      <c r="B640" s="56"/>
    </row>
    <row r="641" ht="15.75" customHeight="1">
      <c r="B641" s="56"/>
    </row>
    <row r="642" ht="15.75" customHeight="1">
      <c r="B642" s="56"/>
    </row>
    <row r="643" ht="15.75" customHeight="1">
      <c r="B643" s="56"/>
    </row>
    <row r="644" ht="15.75" customHeight="1">
      <c r="B644" s="56"/>
    </row>
    <row r="645" ht="15.75" customHeight="1">
      <c r="B645" s="56"/>
    </row>
    <row r="646" ht="15.75" customHeight="1">
      <c r="B646" s="56"/>
    </row>
    <row r="647" ht="15.75" customHeight="1">
      <c r="B647" s="56"/>
    </row>
    <row r="648" ht="15.75" customHeight="1">
      <c r="B648" s="56"/>
    </row>
    <row r="649" ht="15.75" customHeight="1">
      <c r="B649" s="56"/>
    </row>
    <row r="650" ht="15.75" customHeight="1">
      <c r="B650" s="56"/>
    </row>
    <row r="651" ht="15.75" customHeight="1">
      <c r="B651" s="56"/>
    </row>
    <row r="652" ht="15.75" customHeight="1">
      <c r="B652" s="56"/>
    </row>
    <row r="653" ht="15.75" customHeight="1">
      <c r="B653" s="56"/>
    </row>
    <row r="654" ht="15.75" customHeight="1">
      <c r="B654" s="56"/>
    </row>
    <row r="655" ht="15.75" customHeight="1">
      <c r="B655" s="56"/>
    </row>
    <row r="656" ht="15.75" customHeight="1">
      <c r="B656" s="56"/>
    </row>
    <row r="657" ht="15.75" customHeight="1">
      <c r="B657" s="56"/>
    </row>
    <row r="658" ht="15.75" customHeight="1">
      <c r="B658" s="56"/>
    </row>
    <row r="659" ht="15.75" customHeight="1">
      <c r="B659" s="56"/>
    </row>
    <row r="660" ht="15.75" customHeight="1">
      <c r="B660" s="56"/>
    </row>
    <row r="661" ht="15.75" customHeight="1">
      <c r="B661" s="56"/>
    </row>
    <row r="662" ht="15.75" customHeight="1">
      <c r="B662" s="56"/>
    </row>
    <row r="663" ht="15.75" customHeight="1">
      <c r="B663" s="56"/>
    </row>
    <row r="664" ht="15.75" customHeight="1">
      <c r="B664" s="56"/>
    </row>
    <row r="665" ht="15.75" customHeight="1">
      <c r="B665" s="56"/>
    </row>
    <row r="666" ht="15.75" customHeight="1">
      <c r="B666" s="56"/>
    </row>
    <row r="667" ht="15.75" customHeight="1">
      <c r="B667" s="56"/>
    </row>
    <row r="668" ht="15.75" customHeight="1">
      <c r="B668" s="56"/>
    </row>
    <row r="669" ht="15.75" customHeight="1">
      <c r="B669" s="56"/>
    </row>
    <row r="670" ht="15.75" customHeight="1">
      <c r="B670" s="56"/>
    </row>
    <row r="671" ht="15.75" customHeight="1">
      <c r="B671" s="56"/>
    </row>
    <row r="672" ht="15.75" customHeight="1">
      <c r="B672" s="56"/>
    </row>
    <row r="673" ht="15.75" customHeight="1">
      <c r="B673" s="56"/>
    </row>
    <row r="674" ht="15.75" customHeight="1">
      <c r="B674" s="56"/>
    </row>
    <row r="675" ht="15.75" customHeight="1">
      <c r="B675" s="56"/>
    </row>
    <row r="676" ht="15.75" customHeight="1">
      <c r="B676" s="56"/>
    </row>
    <row r="677" ht="15.75" customHeight="1">
      <c r="B677" s="56"/>
    </row>
    <row r="678" ht="15.75" customHeight="1">
      <c r="B678" s="56"/>
    </row>
    <row r="679" ht="15.75" customHeight="1">
      <c r="B679" s="56"/>
    </row>
    <row r="680" ht="15.75" customHeight="1">
      <c r="B680" s="56"/>
    </row>
    <row r="681" ht="15.75" customHeight="1">
      <c r="B681" s="56"/>
    </row>
    <row r="682" ht="15.75" customHeight="1">
      <c r="B682" s="56"/>
    </row>
    <row r="683" ht="15.75" customHeight="1">
      <c r="B683" s="56"/>
    </row>
    <row r="684" ht="15.75" customHeight="1">
      <c r="B684" s="56"/>
    </row>
    <row r="685" ht="15.75" customHeight="1">
      <c r="B685" s="56"/>
    </row>
    <row r="686" ht="15.75" customHeight="1">
      <c r="B686" s="56"/>
    </row>
    <row r="687" ht="15.75" customHeight="1">
      <c r="B687" s="56"/>
    </row>
    <row r="688" ht="15.75" customHeight="1">
      <c r="B688" s="56"/>
    </row>
    <row r="689" ht="15.75" customHeight="1">
      <c r="B689" s="56"/>
    </row>
    <row r="690" ht="15.75" customHeight="1">
      <c r="B690" s="56"/>
    </row>
    <row r="691" ht="15.75" customHeight="1">
      <c r="B691" s="56"/>
    </row>
    <row r="692" ht="15.75" customHeight="1">
      <c r="B692" s="56"/>
    </row>
    <row r="693" ht="15.75" customHeight="1">
      <c r="B693" s="56"/>
    </row>
    <row r="694" ht="15.75" customHeight="1">
      <c r="B694" s="56"/>
    </row>
    <row r="695" ht="15.75" customHeight="1">
      <c r="B695" s="56"/>
    </row>
    <row r="696" ht="15.75" customHeight="1">
      <c r="B696" s="56"/>
    </row>
    <row r="697" ht="15.75" customHeight="1">
      <c r="B697" s="56"/>
    </row>
    <row r="698" ht="15.75" customHeight="1">
      <c r="B698" s="56"/>
    </row>
    <row r="699" ht="15.75" customHeight="1">
      <c r="B699" s="56"/>
    </row>
    <row r="700" ht="15.75" customHeight="1">
      <c r="B700" s="56"/>
    </row>
    <row r="701" ht="15.75" customHeight="1">
      <c r="B701" s="56"/>
    </row>
    <row r="702" ht="15.75" customHeight="1">
      <c r="B702" s="56"/>
    </row>
    <row r="703" ht="15.75" customHeight="1">
      <c r="B703" s="56"/>
    </row>
    <row r="704" ht="15.75" customHeight="1">
      <c r="B704" s="56"/>
    </row>
    <row r="705" ht="15.75" customHeight="1">
      <c r="B705" s="56"/>
    </row>
    <row r="706" ht="15.75" customHeight="1">
      <c r="B706" s="56"/>
    </row>
    <row r="707" ht="15.75" customHeight="1">
      <c r="B707" s="56"/>
    </row>
    <row r="708" ht="15.75" customHeight="1">
      <c r="B708" s="56"/>
    </row>
    <row r="709" ht="15.75" customHeight="1">
      <c r="B709" s="56"/>
    </row>
    <row r="710" ht="15.75" customHeight="1">
      <c r="B710" s="56"/>
    </row>
    <row r="711" ht="15.75" customHeight="1">
      <c r="B711" s="56"/>
    </row>
    <row r="712" ht="15.75" customHeight="1">
      <c r="B712" s="56"/>
    </row>
    <row r="713" ht="15.75" customHeight="1">
      <c r="B713" s="56"/>
    </row>
    <row r="714" ht="15.75" customHeight="1">
      <c r="B714" s="56"/>
    </row>
    <row r="715" ht="15.75" customHeight="1">
      <c r="B715" s="56"/>
    </row>
    <row r="716" ht="15.75" customHeight="1">
      <c r="B716" s="56"/>
    </row>
    <row r="717" ht="15.75" customHeight="1">
      <c r="B717" s="56"/>
    </row>
    <row r="718" ht="15.75" customHeight="1">
      <c r="B718" s="56"/>
    </row>
    <row r="719" ht="15.75" customHeight="1">
      <c r="B719" s="56"/>
    </row>
    <row r="720" ht="15.75" customHeight="1">
      <c r="B720" s="56"/>
    </row>
    <row r="721" ht="15.75" customHeight="1">
      <c r="B721" s="56"/>
    </row>
    <row r="722" ht="15.75" customHeight="1">
      <c r="B722" s="56"/>
    </row>
    <row r="723" ht="15.75" customHeight="1">
      <c r="B723" s="56"/>
    </row>
    <row r="724" ht="15.75" customHeight="1">
      <c r="B724" s="56"/>
    </row>
    <row r="725" ht="15.75" customHeight="1">
      <c r="B725" s="56"/>
    </row>
    <row r="726" ht="15.75" customHeight="1">
      <c r="B726" s="56"/>
    </row>
    <row r="727" ht="15.75" customHeight="1">
      <c r="B727" s="56"/>
    </row>
    <row r="728" ht="15.75" customHeight="1">
      <c r="B728" s="56"/>
    </row>
    <row r="729" ht="15.75" customHeight="1">
      <c r="B729" s="56"/>
    </row>
    <row r="730" ht="15.75" customHeight="1">
      <c r="B730" s="56"/>
    </row>
    <row r="731" ht="15.75" customHeight="1">
      <c r="B731" s="56"/>
    </row>
    <row r="732" ht="15.75" customHeight="1">
      <c r="B732" s="56"/>
    </row>
    <row r="733" ht="15.75" customHeight="1">
      <c r="B733" s="56"/>
    </row>
    <row r="734" ht="15.75" customHeight="1">
      <c r="B734" s="56"/>
    </row>
    <row r="735" ht="15.75" customHeight="1">
      <c r="B735" s="56"/>
    </row>
    <row r="736" ht="15.75" customHeight="1">
      <c r="B736" s="56"/>
    </row>
    <row r="737" ht="15.75" customHeight="1">
      <c r="B737" s="56"/>
    </row>
    <row r="738" ht="15.75" customHeight="1">
      <c r="B738" s="56"/>
    </row>
    <row r="739" ht="15.75" customHeight="1">
      <c r="B739" s="56"/>
    </row>
    <row r="740" ht="15.75" customHeight="1">
      <c r="B740" s="56"/>
    </row>
    <row r="741" ht="15.75" customHeight="1">
      <c r="B741" s="56"/>
    </row>
    <row r="742" ht="15.75" customHeight="1">
      <c r="B742" s="56"/>
    </row>
    <row r="743" ht="15.75" customHeight="1">
      <c r="B743" s="56"/>
    </row>
    <row r="744" ht="15.75" customHeight="1">
      <c r="B744" s="56"/>
    </row>
    <row r="745" ht="15.75" customHeight="1">
      <c r="B745" s="56"/>
    </row>
    <row r="746" ht="15.75" customHeight="1">
      <c r="B746" s="56"/>
    </row>
    <row r="747" ht="15.75" customHeight="1">
      <c r="B747" s="56"/>
    </row>
    <row r="748" ht="15.75" customHeight="1">
      <c r="B748" s="56"/>
    </row>
    <row r="749" ht="15.75" customHeight="1">
      <c r="B749" s="56"/>
    </row>
    <row r="750" ht="15.75" customHeight="1">
      <c r="B750" s="56"/>
    </row>
    <row r="751" ht="15.75" customHeight="1">
      <c r="B751" s="56"/>
    </row>
    <row r="752" ht="15.75" customHeight="1">
      <c r="B752" s="56"/>
    </row>
    <row r="753" ht="15.75" customHeight="1">
      <c r="B753" s="56"/>
    </row>
    <row r="754" ht="15.75" customHeight="1">
      <c r="B754" s="56"/>
    </row>
    <row r="755" ht="15.75" customHeight="1">
      <c r="B755" s="56"/>
    </row>
    <row r="756" ht="15.75" customHeight="1">
      <c r="B756" s="56"/>
    </row>
    <row r="757" ht="15.75" customHeight="1">
      <c r="B757" s="56"/>
    </row>
    <row r="758" ht="15.75" customHeight="1">
      <c r="B758" s="56"/>
    </row>
    <row r="759" ht="15.75" customHeight="1">
      <c r="B759" s="56"/>
    </row>
    <row r="760" ht="15.75" customHeight="1">
      <c r="B760" s="56"/>
    </row>
    <row r="761" ht="15.75" customHeight="1">
      <c r="B761" s="56"/>
    </row>
    <row r="762" ht="15.75" customHeight="1">
      <c r="B762" s="56"/>
    </row>
    <row r="763" ht="15.75" customHeight="1">
      <c r="B763" s="56"/>
    </row>
    <row r="764" ht="15.75" customHeight="1">
      <c r="B764" s="56"/>
    </row>
    <row r="765" ht="15.75" customHeight="1">
      <c r="B765" s="56"/>
    </row>
    <row r="766" ht="15.75" customHeight="1">
      <c r="B766" s="56"/>
    </row>
    <row r="767" ht="15.75" customHeight="1">
      <c r="B767" s="56"/>
    </row>
    <row r="768" ht="15.75" customHeight="1">
      <c r="B768" s="56"/>
    </row>
    <row r="769" ht="15.75" customHeight="1">
      <c r="B769" s="56"/>
    </row>
    <row r="770" ht="15.75" customHeight="1">
      <c r="B770" s="56"/>
    </row>
    <row r="771" ht="15.75" customHeight="1">
      <c r="B771" s="56"/>
    </row>
    <row r="772" ht="15.75" customHeight="1">
      <c r="B772" s="56"/>
    </row>
    <row r="773" ht="15.75" customHeight="1">
      <c r="B773" s="56"/>
    </row>
    <row r="774" ht="15.75" customHeight="1">
      <c r="B774" s="56"/>
    </row>
    <row r="775" ht="15.75" customHeight="1">
      <c r="B775" s="56"/>
    </row>
    <row r="776" ht="15.75" customHeight="1">
      <c r="B776" s="56"/>
    </row>
    <row r="777" ht="15.75" customHeight="1">
      <c r="B777" s="56"/>
    </row>
    <row r="778" ht="15.75" customHeight="1">
      <c r="B778" s="56"/>
    </row>
    <row r="779" ht="15.75" customHeight="1">
      <c r="B779" s="56"/>
    </row>
    <row r="780" ht="15.75" customHeight="1">
      <c r="B780" s="56"/>
    </row>
    <row r="781" ht="15.75" customHeight="1">
      <c r="B781" s="56"/>
    </row>
    <row r="782" ht="15.75" customHeight="1">
      <c r="B782" s="56"/>
    </row>
    <row r="783" ht="15.75" customHeight="1">
      <c r="B783" s="56"/>
    </row>
    <row r="784" ht="15.75" customHeight="1">
      <c r="B784" s="56"/>
    </row>
    <row r="785" ht="15.75" customHeight="1">
      <c r="B785" s="56"/>
    </row>
    <row r="786" ht="15.75" customHeight="1">
      <c r="B786" s="56"/>
    </row>
    <row r="787" ht="15.75" customHeight="1">
      <c r="B787" s="56"/>
    </row>
    <row r="788" ht="15.75" customHeight="1">
      <c r="B788" s="56"/>
    </row>
    <row r="789" ht="15.75" customHeight="1">
      <c r="B789" s="56"/>
    </row>
    <row r="790" ht="15.75" customHeight="1">
      <c r="B790" s="56"/>
    </row>
    <row r="791" ht="15.75" customHeight="1">
      <c r="B791" s="56"/>
    </row>
    <row r="792" ht="15.75" customHeight="1">
      <c r="B792" s="56"/>
    </row>
    <row r="793" ht="15.75" customHeight="1">
      <c r="B793" s="56"/>
    </row>
    <row r="794" ht="15.75" customHeight="1">
      <c r="B794" s="56"/>
    </row>
    <row r="795" ht="15.75" customHeight="1">
      <c r="B795" s="56"/>
    </row>
    <row r="796" ht="15.75" customHeight="1">
      <c r="B796" s="56"/>
    </row>
    <row r="797" ht="15.75" customHeight="1">
      <c r="B797" s="56"/>
    </row>
    <row r="798" ht="15.75" customHeight="1">
      <c r="B798" s="56"/>
    </row>
    <row r="799" ht="15.75" customHeight="1">
      <c r="B799" s="56"/>
    </row>
    <row r="800" ht="15.75" customHeight="1">
      <c r="B800" s="56"/>
    </row>
    <row r="801" ht="15.75" customHeight="1">
      <c r="B801" s="56"/>
    </row>
    <row r="802" ht="15.75" customHeight="1">
      <c r="B802" s="56"/>
    </row>
    <row r="803" ht="15.75" customHeight="1">
      <c r="B803" s="56"/>
    </row>
    <row r="804" ht="15.75" customHeight="1">
      <c r="B804" s="56"/>
    </row>
    <row r="805" ht="15.75" customHeight="1">
      <c r="B805" s="56"/>
    </row>
    <row r="806" ht="15.75" customHeight="1">
      <c r="B806" s="56"/>
    </row>
    <row r="807" ht="15.75" customHeight="1">
      <c r="B807" s="56"/>
    </row>
    <row r="808" ht="15.75" customHeight="1">
      <c r="B808" s="56"/>
    </row>
    <row r="809" ht="15.75" customHeight="1">
      <c r="B809" s="56"/>
    </row>
    <row r="810" ht="15.75" customHeight="1">
      <c r="B810" s="56"/>
    </row>
    <row r="811" ht="15.75" customHeight="1">
      <c r="B811" s="56"/>
    </row>
    <row r="812" ht="15.75" customHeight="1">
      <c r="B812" s="56"/>
    </row>
    <row r="813" ht="15.75" customHeight="1">
      <c r="B813" s="56"/>
    </row>
    <row r="814" ht="15.75" customHeight="1">
      <c r="B814" s="56"/>
    </row>
    <row r="815" ht="15.75" customHeight="1">
      <c r="B815" s="56"/>
    </row>
    <row r="816" ht="15.75" customHeight="1">
      <c r="B816" s="56"/>
    </row>
    <row r="817" ht="15.75" customHeight="1">
      <c r="B817" s="56"/>
    </row>
    <row r="818" ht="15.75" customHeight="1">
      <c r="B818" s="56"/>
    </row>
    <row r="819" ht="15.75" customHeight="1">
      <c r="B819" s="56"/>
    </row>
    <row r="820" ht="15.75" customHeight="1">
      <c r="B820" s="56"/>
    </row>
    <row r="821" ht="15.75" customHeight="1">
      <c r="B821" s="56"/>
    </row>
    <row r="822" ht="15.75" customHeight="1">
      <c r="B822" s="56"/>
    </row>
    <row r="823" ht="15.75" customHeight="1">
      <c r="B823" s="56"/>
    </row>
    <row r="824" ht="15.75" customHeight="1">
      <c r="B824" s="56"/>
    </row>
    <row r="825" ht="15.75" customHeight="1">
      <c r="B825" s="56"/>
    </row>
    <row r="826" ht="15.75" customHeight="1">
      <c r="B826" s="56"/>
    </row>
    <row r="827" ht="15.75" customHeight="1">
      <c r="B827" s="56"/>
    </row>
    <row r="828" ht="15.75" customHeight="1">
      <c r="B828" s="56"/>
    </row>
    <row r="829" ht="15.75" customHeight="1">
      <c r="B829" s="56"/>
    </row>
    <row r="830" ht="15.75" customHeight="1">
      <c r="B830" s="56"/>
    </row>
    <row r="831" ht="15.75" customHeight="1">
      <c r="B831" s="56"/>
    </row>
    <row r="832" ht="15.75" customHeight="1">
      <c r="B832" s="56"/>
    </row>
    <row r="833" ht="15.75" customHeight="1">
      <c r="B833" s="56"/>
    </row>
    <row r="834" ht="15.75" customHeight="1">
      <c r="B834" s="56"/>
    </row>
    <row r="835" ht="15.75" customHeight="1">
      <c r="B835" s="56"/>
    </row>
    <row r="836" ht="15.75" customHeight="1">
      <c r="B836" s="56"/>
    </row>
    <row r="837" ht="15.75" customHeight="1">
      <c r="B837" s="56"/>
    </row>
    <row r="838" ht="15.75" customHeight="1">
      <c r="B838" s="56"/>
    </row>
    <row r="839" ht="15.75" customHeight="1">
      <c r="B839" s="56"/>
    </row>
    <row r="840" ht="15.75" customHeight="1">
      <c r="B840" s="56"/>
    </row>
    <row r="841" ht="15.75" customHeight="1">
      <c r="B841" s="56"/>
    </row>
    <row r="842" ht="15.75" customHeight="1">
      <c r="B842" s="56"/>
    </row>
    <row r="843" ht="15.75" customHeight="1">
      <c r="B843" s="56"/>
    </row>
    <row r="844" ht="15.75" customHeight="1">
      <c r="B844" s="56"/>
    </row>
    <row r="845" ht="15.75" customHeight="1">
      <c r="B845" s="56"/>
    </row>
    <row r="846" ht="15.75" customHeight="1">
      <c r="B846" s="56"/>
    </row>
    <row r="847" ht="15.75" customHeight="1">
      <c r="B847" s="56"/>
    </row>
    <row r="848" ht="15.75" customHeight="1">
      <c r="B848" s="56"/>
    </row>
    <row r="849" ht="15.75" customHeight="1">
      <c r="B849" s="56"/>
    </row>
    <row r="850" ht="15.75" customHeight="1">
      <c r="B850" s="56"/>
    </row>
    <row r="851" ht="15.75" customHeight="1">
      <c r="B851" s="56"/>
    </row>
    <row r="852" ht="15.75" customHeight="1">
      <c r="B852" s="56"/>
    </row>
    <row r="853" ht="15.75" customHeight="1">
      <c r="B853" s="56"/>
    </row>
    <row r="854" ht="15.75" customHeight="1">
      <c r="B854" s="56"/>
    </row>
    <row r="855" ht="15.75" customHeight="1">
      <c r="B855" s="56"/>
    </row>
    <row r="856" ht="15.75" customHeight="1">
      <c r="B856" s="56"/>
    </row>
    <row r="857" ht="15.75" customHeight="1">
      <c r="B857" s="56"/>
    </row>
    <row r="858" ht="15.75" customHeight="1">
      <c r="B858" s="56"/>
    </row>
    <row r="859" ht="15.75" customHeight="1">
      <c r="B859" s="56"/>
    </row>
    <row r="860" ht="15.75" customHeight="1">
      <c r="B860" s="56"/>
    </row>
    <row r="861" ht="15.75" customHeight="1">
      <c r="B861" s="56"/>
    </row>
    <row r="862" ht="15.75" customHeight="1">
      <c r="B862" s="56"/>
    </row>
    <row r="863" ht="15.75" customHeight="1">
      <c r="B863" s="56"/>
    </row>
    <row r="864" ht="15.75" customHeight="1">
      <c r="B864" s="56"/>
    </row>
    <row r="865" ht="15.75" customHeight="1">
      <c r="B865" s="56"/>
    </row>
    <row r="866" ht="15.75" customHeight="1">
      <c r="B866" s="56"/>
    </row>
    <row r="867" ht="15.75" customHeight="1">
      <c r="B867" s="56"/>
    </row>
    <row r="868" ht="15.75" customHeight="1">
      <c r="B868" s="56"/>
    </row>
    <row r="869" ht="15.75" customHeight="1">
      <c r="B869" s="56"/>
    </row>
    <row r="870" ht="15.75" customHeight="1">
      <c r="B870" s="56"/>
    </row>
    <row r="871" ht="15.75" customHeight="1">
      <c r="B871" s="56"/>
    </row>
    <row r="872" ht="15.75" customHeight="1">
      <c r="B872" s="56"/>
    </row>
    <row r="873" ht="15.75" customHeight="1">
      <c r="B873" s="56"/>
    </row>
    <row r="874" ht="15.75" customHeight="1">
      <c r="B874" s="56"/>
    </row>
    <row r="875" ht="15.75" customHeight="1">
      <c r="B875" s="56"/>
    </row>
    <row r="876" ht="15.75" customHeight="1">
      <c r="B876" s="56"/>
    </row>
    <row r="877" ht="15.75" customHeight="1">
      <c r="B877" s="56"/>
    </row>
    <row r="878" ht="15.75" customHeight="1">
      <c r="B878" s="56"/>
    </row>
    <row r="879" ht="15.75" customHeight="1">
      <c r="B879" s="56"/>
    </row>
    <row r="880" ht="15.75" customHeight="1">
      <c r="B880" s="56"/>
    </row>
    <row r="881" ht="15.75" customHeight="1">
      <c r="B881" s="56"/>
    </row>
    <row r="882" ht="15.75" customHeight="1">
      <c r="B882" s="56"/>
    </row>
    <row r="883" ht="15.75" customHeight="1">
      <c r="B883" s="56"/>
    </row>
    <row r="884" ht="15.75" customHeight="1">
      <c r="B884" s="56"/>
    </row>
    <row r="885" ht="15.75" customHeight="1">
      <c r="B885" s="56"/>
    </row>
    <row r="886" ht="15.75" customHeight="1">
      <c r="B886" s="56"/>
    </row>
    <row r="887" ht="15.75" customHeight="1">
      <c r="B887" s="56"/>
    </row>
    <row r="888" ht="15.75" customHeight="1">
      <c r="B888" s="56"/>
    </row>
    <row r="889" ht="15.75" customHeight="1">
      <c r="B889" s="56"/>
    </row>
    <row r="890" ht="15.75" customHeight="1">
      <c r="B890" s="56"/>
    </row>
    <row r="891" ht="15.75" customHeight="1">
      <c r="B891" s="56"/>
    </row>
    <row r="892" ht="15.75" customHeight="1">
      <c r="B892" s="56"/>
    </row>
    <row r="893" ht="15.75" customHeight="1">
      <c r="B893" s="56"/>
    </row>
    <row r="894" ht="15.75" customHeight="1">
      <c r="B894" s="56"/>
    </row>
    <row r="895" ht="15.75" customHeight="1">
      <c r="B895" s="56"/>
    </row>
    <row r="896" ht="15.75" customHeight="1">
      <c r="B896" s="56"/>
    </row>
    <row r="897" ht="15.75" customHeight="1">
      <c r="B897" s="56"/>
    </row>
    <row r="898" ht="15.75" customHeight="1">
      <c r="B898" s="56"/>
    </row>
    <row r="899" ht="15.75" customHeight="1">
      <c r="B899" s="56"/>
    </row>
    <row r="900" ht="15.75" customHeight="1">
      <c r="B900" s="56"/>
    </row>
    <row r="901" ht="15.75" customHeight="1">
      <c r="B901" s="56"/>
    </row>
    <row r="902" ht="15.75" customHeight="1">
      <c r="B902" s="56"/>
    </row>
    <row r="903" ht="15.75" customHeight="1">
      <c r="B903" s="56"/>
    </row>
    <row r="904" ht="15.75" customHeight="1">
      <c r="B904" s="56"/>
    </row>
    <row r="905" ht="15.75" customHeight="1">
      <c r="B905" s="56"/>
    </row>
    <row r="906" ht="15.75" customHeight="1">
      <c r="B906" s="56"/>
    </row>
    <row r="907" ht="15.75" customHeight="1">
      <c r="B907" s="56"/>
    </row>
    <row r="908" ht="15.75" customHeight="1">
      <c r="B908" s="56"/>
    </row>
    <row r="909" ht="15.75" customHeight="1">
      <c r="B909" s="56"/>
    </row>
    <row r="910" ht="15.75" customHeight="1">
      <c r="B910" s="56"/>
    </row>
    <row r="911" ht="15.75" customHeight="1">
      <c r="B911" s="56"/>
    </row>
    <row r="912" ht="15.75" customHeight="1">
      <c r="B912" s="56"/>
    </row>
    <row r="913" ht="15.75" customHeight="1">
      <c r="B913" s="56"/>
    </row>
    <row r="914" ht="15.75" customHeight="1">
      <c r="B914" s="56"/>
    </row>
    <row r="915" ht="15.75" customHeight="1">
      <c r="B915" s="56"/>
    </row>
    <row r="916" ht="15.75" customHeight="1">
      <c r="B916" s="56"/>
    </row>
    <row r="917" ht="15.75" customHeight="1">
      <c r="B917" s="56"/>
    </row>
    <row r="918" ht="15.75" customHeight="1">
      <c r="B918" s="56"/>
    </row>
    <row r="919" ht="15.75" customHeight="1">
      <c r="B919" s="56"/>
    </row>
    <row r="920" ht="15.75" customHeight="1">
      <c r="B920" s="56"/>
    </row>
    <row r="921" ht="15.75" customHeight="1">
      <c r="B921" s="56"/>
    </row>
    <row r="922" ht="15.75" customHeight="1">
      <c r="B922" s="56"/>
    </row>
    <row r="923" ht="15.75" customHeight="1">
      <c r="B923" s="56"/>
    </row>
    <row r="924" ht="15.75" customHeight="1">
      <c r="B924" s="56"/>
    </row>
    <row r="925" ht="15.75" customHeight="1">
      <c r="B925" s="56"/>
    </row>
    <row r="926" ht="15.75" customHeight="1">
      <c r="B926" s="56"/>
    </row>
    <row r="927" ht="15.75" customHeight="1">
      <c r="B927" s="56"/>
    </row>
    <row r="928" ht="15.75" customHeight="1">
      <c r="B928" s="56"/>
    </row>
    <row r="929" ht="15.75" customHeight="1">
      <c r="B929" s="56"/>
    </row>
    <row r="930" ht="15.75" customHeight="1">
      <c r="B930" s="56"/>
    </row>
    <row r="931" ht="15.75" customHeight="1">
      <c r="B931" s="56"/>
    </row>
    <row r="932" ht="15.75" customHeight="1">
      <c r="B932" s="56"/>
    </row>
    <row r="933" ht="15.75" customHeight="1">
      <c r="B933" s="56"/>
    </row>
    <row r="934" ht="15.75" customHeight="1">
      <c r="B934" s="56"/>
    </row>
    <row r="935" ht="15.75" customHeight="1">
      <c r="B935" s="56"/>
    </row>
    <row r="936" ht="15.75" customHeight="1">
      <c r="B936" s="56"/>
    </row>
    <row r="937" ht="15.75" customHeight="1">
      <c r="B937" s="56"/>
    </row>
    <row r="938" ht="15.75" customHeight="1">
      <c r="B938" s="56"/>
    </row>
    <row r="939" ht="15.75" customHeight="1">
      <c r="B939" s="56"/>
    </row>
    <row r="940" ht="15.75" customHeight="1">
      <c r="B940" s="56"/>
    </row>
    <row r="941" ht="15.75" customHeight="1">
      <c r="B941" s="56"/>
    </row>
    <row r="942" ht="15.75" customHeight="1">
      <c r="B942" s="56"/>
    </row>
    <row r="943" ht="15.75" customHeight="1">
      <c r="B943" s="56"/>
    </row>
    <row r="944" ht="15.75" customHeight="1">
      <c r="B944" s="56"/>
    </row>
    <row r="945" ht="15.75" customHeight="1">
      <c r="B945" s="56"/>
    </row>
    <row r="946" ht="15.75" customHeight="1">
      <c r="B946" s="56"/>
    </row>
    <row r="947" ht="15.75" customHeight="1">
      <c r="B947" s="56"/>
    </row>
    <row r="948" ht="15.75" customHeight="1">
      <c r="B948" s="56"/>
    </row>
    <row r="949" ht="15.75" customHeight="1">
      <c r="B949" s="56"/>
    </row>
    <row r="950" ht="15.75" customHeight="1">
      <c r="B950" s="56"/>
    </row>
    <row r="951" ht="15.75" customHeight="1">
      <c r="B951" s="56"/>
    </row>
    <row r="952" ht="15.75" customHeight="1">
      <c r="B952" s="56"/>
    </row>
    <row r="953" ht="15.75" customHeight="1">
      <c r="B953" s="56"/>
    </row>
    <row r="954" ht="15.75" customHeight="1">
      <c r="B954" s="56"/>
    </row>
    <row r="955" ht="15.75" customHeight="1">
      <c r="B955" s="56"/>
    </row>
    <row r="956" ht="15.75" customHeight="1">
      <c r="B956" s="56"/>
    </row>
    <row r="957" ht="15.75" customHeight="1">
      <c r="B957" s="56"/>
    </row>
    <row r="958" ht="15.75" customHeight="1">
      <c r="B958" s="56"/>
    </row>
    <row r="959" ht="15.75" customHeight="1">
      <c r="B959" s="56"/>
    </row>
    <row r="960" ht="15.75" customHeight="1">
      <c r="B960" s="56"/>
    </row>
    <row r="961" ht="15.75" customHeight="1">
      <c r="B961" s="56"/>
    </row>
    <row r="962" ht="15.75" customHeight="1">
      <c r="B962" s="56"/>
    </row>
    <row r="963" ht="15.75" customHeight="1">
      <c r="B963" s="56"/>
    </row>
    <row r="964" ht="15.75" customHeight="1">
      <c r="B964" s="56"/>
    </row>
    <row r="965" ht="15.75" customHeight="1">
      <c r="B965" s="56"/>
    </row>
    <row r="966" ht="15.75" customHeight="1">
      <c r="B966" s="56"/>
    </row>
    <row r="967" ht="15.75" customHeight="1">
      <c r="B967" s="56"/>
    </row>
    <row r="968" ht="15.75" customHeight="1">
      <c r="B968" s="56"/>
    </row>
    <row r="969" ht="15.75" customHeight="1">
      <c r="B969" s="56"/>
    </row>
    <row r="970" ht="15.75" customHeight="1">
      <c r="B970" s="56"/>
    </row>
    <row r="971" ht="15.75" customHeight="1">
      <c r="B971" s="56"/>
    </row>
    <row r="972" ht="15.75" customHeight="1">
      <c r="B972" s="56"/>
    </row>
    <row r="973" ht="15.75" customHeight="1">
      <c r="B973" s="56"/>
    </row>
    <row r="974" ht="15.75" customHeight="1">
      <c r="B974" s="56"/>
    </row>
    <row r="975" ht="15.75" customHeight="1">
      <c r="B975" s="56"/>
    </row>
    <row r="976" ht="15.75" customHeight="1">
      <c r="B976" s="56"/>
    </row>
    <row r="977" ht="15.75" customHeight="1">
      <c r="B977" s="56"/>
    </row>
    <row r="978" ht="15.75" customHeight="1">
      <c r="B978" s="56"/>
    </row>
    <row r="979" ht="15.75" customHeight="1">
      <c r="B979" s="56"/>
    </row>
    <row r="980" ht="15.75" customHeight="1">
      <c r="B980" s="56"/>
    </row>
    <row r="981" ht="15.75" customHeight="1">
      <c r="B981" s="56"/>
    </row>
    <row r="982" ht="15.75" customHeight="1">
      <c r="B982" s="56"/>
    </row>
    <row r="983" ht="15.75" customHeight="1">
      <c r="B983" s="56"/>
    </row>
    <row r="984" ht="15.75" customHeight="1">
      <c r="B984" s="56"/>
    </row>
    <row r="985" ht="15.75" customHeight="1">
      <c r="B985" s="56"/>
    </row>
    <row r="986" ht="15.75" customHeight="1">
      <c r="B986" s="56"/>
    </row>
    <row r="987" ht="15.75" customHeight="1">
      <c r="B987" s="56"/>
    </row>
    <row r="988" ht="15.75" customHeight="1">
      <c r="B988" s="56"/>
    </row>
    <row r="989" ht="15.75" customHeight="1">
      <c r="B989" s="56"/>
    </row>
    <row r="990" ht="15.75" customHeight="1">
      <c r="B990" s="56"/>
    </row>
    <row r="991" ht="15.75" customHeight="1">
      <c r="B991" s="56"/>
    </row>
    <row r="992" ht="15.75" customHeight="1">
      <c r="B992" s="56"/>
    </row>
    <row r="993" ht="15.75" customHeight="1">
      <c r="B993" s="56"/>
    </row>
    <row r="994" ht="15.75" customHeight="1">
      <c r="B994" s="56"/>
    </row>
    <row r="995" ht="15.75" customHeight="1">
      <c r="B995" s="56"/>
    </row>
    <row r="996" ht="15.75" customHeight="1">
      <c r="B996" s="56"/>
    </row>
    <row r="997" ht="15.75" customHeight="1"/>
    <row r="998" ht="15.75" customHeight="1"/>
    <row r="999" ht="15.75" customHeight="1"/>
    <row r="1000" ht="15.75" customHeight="1"/>
  </sheetData>
  <mergeCells count="1">
    <mergeCell ref="G4:G20"/>
  </mergeCells>
  <dataValidations>
    <dataValidation type="list" allowBlank="1" showErrorMessage="1" sqref="B2:B996">
      <formula1>"Categoty,Clothing,Protective gear,Camping gear,First Aid,Tactical / Instruments"</formula1>
    </dataValidation>
  </dataValidations>
  <hyperlinks>
    <hyperlink r:id="rId1" ref="I13"/>
    <hyperlink r:id="rId2" ref="I21"/>
    <hyperlink r:id="rId3" ref="I22"/>
    <hyperlink r:id="rId4" ref="I23"/>
    <hyperlink r:id="rId5" ref="I24"/>
    <hyperlink r:id="rId6" ref="D37"/>
  </hyperlinks>
  <drawing r:id="rId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2.25"/>
    <col customWidth="1" min="2" max="2" width="25.63"/>
    <col customWidth="1" min="3" max="3" width="27.38"/>
    <col customWidth="1" min="4" max="6" width="12.63"/>
  </cols>
  <sheetData>
    <row r="1" ht="15.75" customHeight="1">
      <c r="A1" s="22" t="s">
        <v>808</v>
      </c>
      <c r="B1" s="22"/>
      <c r="C1" s="22" t="s">
        <v>809</v>
      </c>
      <c r="D1" s="22"/>
      <c r="E1" s="22"/>
      <c r="F1" s="22"/>
      <c r="G1" s="22"/>
      <c r="H1" s="22"/>
      <c r="I1" s="22"/>
      <c r="J1" s="22"/>
      <c r="K1" s="22"/>
      <c r="L1" s="22"/>
      <c r="M1" s="22"/>
      <c r="N1" s="22"/>
      <c r="O1" s="22"/>
      <c r="P1" s="22"/>
      <c r="Q1" s="22"/>
      <c r="R1" s="22"/>
      <c r="S1" s="22"/>
      <c r="T1" s="22"/>
      <c r="U1" s="22"/>
      <c r="V1" s="22"/>
      <c r="W1" s="22"/>
    </row>
    <row r="2" ht="15.75" customHeight="1">
      <c r="A2" s="22"/>
      <c r="B2" s="22"/>
      <c r="C2" s="22"/>
      <c r="D2" s="22"/>
      <c r="E2" s="22"/>
      <c r="F2" s="22"/>
      <c r="G2" s="22"/>
      <c r="H2" s="22"/>
      <c r="I2" s="22"/>
      <c r="J2" s="22"/>
      <c r="K2" s="22"/>
      <c r="L2" s="22"/>
      <c r="M2" s="22"/>
      <c r="N2" s="22"/>
      <c r="O2" s="22"/>
      <c r="P2" s="22"/>
      <c r="Q2" s="22"/>
      <c r="R2" s="22"/>
      <c r="S2" s="22"/>
      <c r="T2" s="22"/>
      <c r="U2" s="22"/>
      <c r="V2" s="22"/>
      <c r="W2" s="22"/>
    </row>
    <row r="3" ht="15.75" customHeight="1">
      <c r="A3" s="22"/>
      <c r="B3" s="22" t="s">
        <v>810</v>
      </c>
      <c r="C3" s="22"/>
      <c r="D3" s="22"/>
      <c r="E3" s="22"/>
      <c r="F3" s="22"/>
      <c r="G3" s="22"/>
      <c r="H3" s="22"/>
      <c r="I3" s="22"/>
      <c r="J3" s="22"/>
      <c r="K3" s="22"/>
      <c r="L3" s="22"/>
      <c r="M3" s="22"/>
      <c r="N3" s="22"/>
      <c r="O3" s="22"/>
      <c r="P3" s="22"/>
      <c r="Q3" s="22"/>
      <c r="R3" s="22"/>
      <c r="S3" s="22"/>
      <c r="T3" s="22"/>
      <c r="U3" s="22"/>
      <c r="V3" s="22"/>
      <c r="W3" s="22"/>
    </row>
    <row r="4" ht="15.75" customHeight="1">
      <c r="A4" s="22"/>
      <c r="B4" s="22" t="s">
        <v>811</v>
      </c>
      <c r="C4" s="22"/>
      <c r="D4" s="22"/>
      <c r="E4" s="22"/>
      <c r="F4" s="22"/>
      <c r="G4" s="22"/>
      <c r="H4" s="22"/>
      <c r="I4" s="22"/>
      <c r="J4" s="22"/>
      <c r="K4" s="22"/>
      <c r="L4" s="22"/>
      <c r="M4" s="22"/>
      <c r="N4" s="22"/>
      <c r="O4" s="22"/>
      <c r="P4" s="22"/>
      <c r="Q4" s="22"/>
      <c r="R4" s="22"/>
      <c r="S4" s="22"/>
      <c r="T4" s="22"/>
      <c r="U4" s="22"/>
      <c r="V4" s="22"/>
      <c r="W4" s="22"/>
    </row>
    <row r="5" ht="15.75" customHeight="1">
      <c r="A5" s="22"/>
      <c r="B5" s="22" t="s">
        <v>812</v>
      </c>
      <c r="C5" s="22"/>
      <c r="D5" s="22"/>
      <c r="E5" s="22"/>
      <c r="F5" s="22"/>
      <c r="G5" s="22"/>
      <c r="H5" s="22"/>
      <c r="I5" s="22"/>
      <c r="J5" s="22"/>
      <c r="K5" s="22"/>
      <c r="L5" s="22"/>
      <c r="M5" s="22"/>
      <c r="N5" s="22"/>
      <c r="O5" s="22"/>
      <c r="P5" s="22"/>
      <c r="Q5" s="22"/>
      <c r="R5" s="22"/>
      <c r="S5" s="22"/>
      <c r="T5" s="22"/>
      <c r="U5" s="22"/>
      <c r="V5" s="22"/>
      <c r="W5" s="22"/>
    </row>
    <row r="6" ht="15.75" customHeight="1">
      <c r="A6" s="22"/>
      <c r="B6" s="22" t="s">
        <v>161</v>
      </c>
      <c r="C6" s="22"/>
      <c r="D6" s="22"/>
      <c r="E6" s="22"/>
      <c r="F6" s="22"/>
      <c r="G6" s="22"/>
      <c r="H6" s="22"/>
      <c r="I6" s="22"/>
      <c r="J6" s="22"/>
      <c r="K6" s="22"/>
      <c r="L6" s="22"/>
      <c r="M6" s="22"/>
      <c r="N6" s="22"/>
      <c r="O6" s="22"/>
      <c r="P6" s="22"/>
      <c r="Q6" s="22"/>
      <c r="R6" s="22"/>
      <c r="S6" s="22"/>
      <c r="T6" s="22"/>
      <c r="U6" s="22"/>
      <c r="V6" s="22"/>
      <c r="W6" s="22"/>
    </row>
    <row r="7" ht="15.75" customHeight="1">
      <c r="A7" s="22"/>
      <c r="B7" s="22"/>
      <c r="C7" s="22"/>
      <c r="D7" s="22"/>
      <c r="E7" s="22"/>
      <c r="F7" s="22"/>
      <c r="G7" s="22"/>
      <c r="H7" s="22"/>
      <c r="I7" s="22"/>
      <c r="J7" s="22"/>
      <c r="K7" s="22"/>
      <c r="L7" s="22"/>
      <c r="M7" s="22"/>
      <c r="N7" s="22"/>
      <c r="O7" s="22"/>
      <c r="P7" s="22"/>
      <c r="Q7" s="22"/>
      <c r="R7" s="22"/>
      <c r="S7" s="22"/>
      <c r="T7" s="22"/>
      <c r="U7" s="22"/>
      <c r="V7" s="22"/>
      <c r="W7" s="22"/>
    </row>
    <row r="8" ht="15.75" customHeight="1">
      <c r="A8" s="22"/>
      <c r="B8" s="22"/>
      <c r="C8" s="22"/>
      <c r="D8" s="22"/>
      <c r="E8" s="22"/>
      <c r="F8" s="22"/>
      <c r="G8" s="22"/>
      <c r="H8" s="22"/>
      <c r="I8" s="22"/>
      <c r="J8" s="22"/>
      <c r="K8" s="22"/>
      <c r="L8" s="22"/>
      <c r="M8" s="22"/>
      <c r="N8" s="22"/>
      <c r="O8" s="22"/>
      <c r="P8" s="22"/>
      <c r="Q8" s="22"/>
      <c r="R8" s="22"/>
      <c r="S8" s="22"/>
      <c r="T8" s="22"/>
      <c r="U8" s="22"/>
      <c r="V8" s="22"/>
      <c r="W8" s="22"/>
    </row>
    <row r="9" ht="15.75" customHeight="1">
      <c r="A9" s="22" t="s">
        <v>813</v>
      </c>
      <c r="B9" s="22"/>
      <c r="C9" s="22"/>
      <c r="D9" s="22"/>
      <c r="E9" s="22"/>
      <c r="F9" s="22"/>
      <c r="G9" s="22"/>
      <c r="H9" s="22"/>
      <c r="I9" s="22"/>
      <c r="J9" s="22"/>
      <c r="K9" s="22"/>
      <c r="L9" s="22"/>
      <c r="M9" s="22"/>
      <c r="N9" s="22"/>
      <c r="O9" s="22"/>
      <c r="P9" s="22"/>
      <c r="Q9" s="22"/>
      <c r="R9" s="22"/>
      <c r="S9" s="22"/>
      <c r="T9" s="22"/>
      <c r="U9" s="22"/>
      <c r="V9" s="22"/>
      <c r="W9" s="22"/>
    </row>
    <row r="10" ht="15.75" customHeight="1">
      <c r="A10" s="22"/>
      <c r="B10" s="22" t="s">
        <v>814</v>
      </c>
      <c r="C10" s="22"/>
      <c r="D10" s="22"/>
      <c r="E10" s="22"/>
      <c r="F10" s="22"/>
      <c r="G10" s="22"/>
      <c r="H10" s="22"/>
      <c r="I10" s="22"/>
      <c r="J10" s="22"/>
      <c r="K10" s="22"/>
      <c r="L10" s="22"/>
      <c r="M10" s="22"/>
      <c r="N10" s="22"/>
      <c r="O10" s="22"/>
      <c r="P10" s="22"/>
      <c r="Q10" s="22"/>
      <c r="R10" s="22"/>
      <c r="S10" s="22"/>
      <c r="T10" s="22"/>
      <c r="U10" s="22"/>
      <c r="V10" s="22"/>
      <c r="W10" s="22"/>
    </row>
    <row r="11" ht="15.75" customHeight="1">
      <c r="A11" s="22"/>
      <c r="B11" s="22" t="s">
        <v>815</v>
      </c>
      <c r="C11" s="22"/>
      <c r="D11" s="22"/>
      <c r="E11" s="22"/>
      <c r="F11" s="22"/>
      <c r="G11" s="22"/>
      <c r="H11" s="22"/>
      <c r="I11" s="22"/>
      <c r="J11" s="22"/>
      <c r="K11" s="22"/>
      <c r="L11" s="22"/>
      <c r="M11" s="22"/>
      <c r="N11" s="22"/>
      <c r="O11" s="22"/>
      <c r="P11" s="22"/>
      <c r="Q11" s="22"/>
      <c r="R11" s="22"/>
      <c r="S11" s="22"/>
      <c r="T11" s="22"/>
      <c r="U11" s="22"/>
      <c r="V11" s="22"/>
      <c r="W11" s="22"/>
    </row>
    <row r="12" ht="15.75" customHeight="1">
      <c r="A12" s="22"/>
      <c r="B12" s="22"/>
      <c r="C12" s="22"/>
      <c r="D12" s="22"/>
      <c r="E12" s="22"/>
      <c r="F12" s="22"/>
      <c r="G12" s="22"/>
      <c r="H12" s="22"/>
      <c r="I12" s="22"/>
      <c r="J12" s="22"/>
      <c r="K12" s="22"/>
      <c r="L12" s="22"/>
      <c r="M12" s="22"/>
      <c r="N12" s="22"/>
      <c r="O12" s="22"/>
      <c r="P12" s="22"/>
      <c r="Q12" s="22"/>
      <c r="R12" s="22"/>
      <c r="S12" s="22"/>
      <c r="T12" s="22"/>
      <c r="U12" s="22"/>
      <c r="V12" s="22"/>
      <c r="W12" s="22"/>
    </row>
    <row r="13" ht="15.75" customHeight="1">
      <c r="A13" s="22"/>
      <c r="B13" s="22"/>
      <c r="C13" s="22"/>
      <c r="D13" s="22"/>
      <c r="E13" s="22"/>
      <c r="F13" s="22"/>
      <c r="G13" s="22"/>
      <c r="H13" s="22"/>
      <c r="I13" s="22"/>
      <c r="J13" s="22"/>
      <c r="K13" s="22"/>
      <c r="L13" s="22"/>
      <c r="M13" s="22"/>
      <c r="N13" s="22"/>
      <c r="O13" s="22"/>
      <c r="P13" s="22"/>
      <c r="Q13" s="22"/>
      <c r="R13" s="22"/>
      <c r="S13" s="22"/>
      <c r="T13" s="22"/>
      <c r="U13" s="22"/>
      <c r="V13" s="22"/>
      <c r="W13" s="22"/>
    </row>
    <row r="14" ht="15.75" customHeight="1">
      <c r="A14" s="22"/>
      <c r="B14" s="22"/>
      <c r="C14" s="22"/>
      <c r="D14" s="22"/>
      <c r="E14" s="22"/>
      <c r="F14" s="22"/>
      <c r="G14" s="22"/>
      <c r="H14" s="22"/>
      <c r="I14" s="22"/>
      <c r="J14" s="22"/>
      <c r="K14" s="22"/>
      <c r="L14" s="22"/>
      <c r="M14" s="22"/>
      <c r="N14" s="22"/>
      <c r="O14" s="22"/>
      <c r="P14" s="22"/>
      <c r="Q14" s="22"/>
      <c r="R14" s="22"/>
      <c r="S14" s="22"/>
      <c r="T14" s="22"/>
      <c r="U14" s="22"/>
      <c r="V14" s="22"/>
      <c r="W14" s="22"/>
    </row>
    <row r="15" ht="15.75" customHeight="1">
      <c r="A15" s="22"/>
      <c r="B15" s="22"/>
      <c r="C15" s="22"/>
      <c r="D15" s="22"/>
      <c r="E15" s="22"/>
      <c r="F15" s="22"/>
      <c r="G15" s="22"/>
      <c r="H15" s="22"/>
      <c r="I15" s="22"/>
      <c r="J15" s="22"/>
      <c r="K15" s="22"/>
      <c r="L15" s="22"/>
      <c r="M15" s="22"/>
      <c r="N15" s="22"/>
      <c r="O15" s="22"/>
      <c r="P15" s="22"/>
      <c r="Q15" s="22"/>
      <c r="R15" s="22"/>
      <c r="S15" s="22"/>
      <c r="T15" s="22"/>
      <c r="U15" s="22"/>
      <c r="V15" s="22"/>
      <c r="W15" s="22"/>
    </row>
    <row r="16" ht="15.75" customHeight="1">
      <c r="A16" s="22"/>
      <c r="B16" s="22"/>
      <c r="C16" s="22"/>
      <c r="D16" s="22"/>
      <c r="E16" s="22"/>
      <c r="F16" s="22"/>
      <c r="G16" s="22"/>
      <c r="H16" s="22"/>
      <c r="I16" s="22"/>
      <c r="J16" s="22"/>
      <c r="K16" s="22"/>
      <c r="L16" s="22"/>
      <c r="M16" s="22"/>
      <c r="N16" s="22"/>
      <c r="O16" s="22"/>
      <c r="P16" s="22"/>
      <c r="Q16" s="22"/>
      <c r="R16" s="22"/>
      <c r="S16" s="22"/>
      <c r="T16" s="22"/>
      <c r="U16" s="22"/>
      <c r="V16" s="22"/>
      <c r="W16" s="22"/>
    </row>
    <row r="17" ht="15.75" customHeight="1">
      <c r="A17" s="22" t="s">
        <v>816</v>
      </c>
      <c r="B17" s="22"/>
      <c r="C17" s="22"/>
      <c r="D17" s="22"/>
      <c r="E17" s="22"/>
      <c r="F17" s="22"/>
      <c r="G17" s="22"/>
      <c r="H17" s="22"/>
      <c r="I17" s="22"/>
      <c r="J17" s="22"/>
      <c r="K17" s="22"/>
      <c r="L17" s="22"/>
      <c r="M17" s="22"/>
      <c r="N17" s="22"/>
      <c r="O17" s="22"/>
      <c r="P17" s="22"/>
      <c r="Q17" s="22"/>
      <c r="R17" s="22"/>
      <c r="S17" s="22"/>
      <c r="T17" s="22"/>
      <c r="U17" s="22"/>
      <c r="V17" s="22"/>
      <c r="W17" s="22"/>
    </row>
    <row r="18" ht="15.75" customHeight="1">
      <c r="A18" s="22" t="s">
        <v>817</v>
      </c>
      <c r="B18" s="22"/>
      <c r="C18" s="22"/>
      <c r="D18" s="22"/>
      <c r="E18" s="22"/>
      <c r="F18" s="22"/>
      <c r="G18" s="22"/>
      <c r="H18" s="22"/>
      <c r="I18" s="22"/>
      <c r="J18" s="22"/>
      <c r="K18" s="22"/>
      <c r="L18" s="22"/>
      <c r="M18" s="22"/>
      <c r="N18" s="22"/>
      <c r="O18" s="22"/>
      <c r="P18" s="22"/>
      <c r="Q18" s="22"/>
      <c r="R18" s="22"/>
      <c r="S18" s="22"/>
      <c r="T18" s="22"/>
      <c r="U18" s="22"/>
      <c r="V18" s="22"/>
      <c r="W18" s="22"/>
    </row>
    <row r="19" ht="15.75" customHeight="1">
      <c r="A19" s="22" t="s">
        <v>818</v>
      </c>
      <c r="B19" s="22"/>
      <c r="C19" s="22"/>
      <c r="D19" s="22"/>
      <c r="E19" s="22"/>
      <c r="F19" s="22"/>
      <c r="G19" s="22"/>
      <c r="H19" s="22"/>
      <c r="I19" s="22"/>
      <c r="J19" s="22"/>
      <c r="K19" s="22"/>
      <c r="L19" s="22"/>
      <c r="M19" s="22"/>
      <c r="N19" s="22"/>
      <c r="O19" s="22"/>
      <c r="P19" s="22"/>
      <c r="Q19" s="22"/>
      <c r="R19" s="22"/>
      <c r="S19" s="22"/>
      <c r="T19" s="22"/>
      <c r="U19" s="22"/>
      <c r="V19" s="22"/>
      <c r="W19" s="22"/>
    </row>
    <row r="20" ht="15.75" customHeight="1">
      <c r="A20" s="22"/>
      <c r="B20" s="22"/>
      <c r="C20" s="22"/>
      <c r="D20" s="22"/>
      <c r="E20" s="22"/>
      <c r="F20" s="22"/>
      <c r="G20" s="22"/>
      <c r="H20" s="22"/>
      <c r="I20" s="22"/>
      <c r="J20" s="22"/>
      <c r="K20" s="22"/>
      <c r="L20" s="22"/>
      <c r="M20" s="22"/>
      <c r="N20" s="22"/>
      <c r="O20" s="22"/>
      <c r="P20" s="22"/>
      <c r="Q20" s="22"/>
      <c r="R20" s="22"/>
      <c r="S20" s="22"/>
      <c r="T20" s="22"/>
      <c r="U20" s="22"/>
      <c r="V20" s="22"/>
      <c r="W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54.38"/>
    <col customWidth="1" min="2" max="2" width="31.5"/>
    <col customWidth="1" min="3" max="3" width="46.5"/>
    <col customWidth="1" min="4" max="4" width="38.13"/>
    <col customWidth="1" min="5" max="5" width="30.5"/>
    <col customWidth="1" min="6" max="6" width="12.63"/>
  </cols>
  <sheetData>
    <row r="1" ht="15.75" customHeight="1">
      <c r="A1" s="67" t="s">
        <v>819</v>
      </c>
      <c r="B1" s="38" t="s">
        <v>820</v>
      </c>
      <c r="C1" s="68" t="s">
        <v>821</v>
      </c>
      <c r="D1" s="67"/>
      <c r="E1" s="38" t="s">
        <v>822</v>
      </c>
      <c r="F1" s="67"/>
      <c r="G1" s="67"/>
      <c r="H1" s="67"/>
      <c r="I1" s="67"/>
      <c r="J1" s="67"/>
      <c r="K1" s="67"/>
      <c r="L1" s="67"/>
      <c r="M1" s="67"/>
      <c r="N1" s="67"/>
      <c r="O1" s="67"/>
      <c r="P1" s="67"/>
      <c r="Q1" s="67"/>
      <c r="R1" s="67"/>
      <c r="S1" s="67"/>
      <c r="T1" s="67"/>
      <c r="U1" s="67"/>
      <c r="V1" s="67"/>
      <c r="W1" s="67"/>
      <c r="X1" s="67"/>
      <c r="Y1" s="67"/>
    </row>
    <row r="2" ht="15.75" customHeight="1">
      <c r="A2" s="67"/>
      <c r="B2" s="67"/>
      <c r="C2" s="67"/>
      <c r="D2" s="67"/>
      <c r="E2" s="67"/>
      <c r="F2" s="67"/>
      <c r="G2" s="67"/>
      <c r="H2" s="67"/>
      <c r="I2" s="67"/>
      <c r="J2" s="67"/>
      <c r="K2" s="67"/>
      <c r="L2" s="67"/>
      <c r="M2" s="67"/>
      <c r="N2" s="67"/>
      <c r="O2" s="67"/>
      <c r="P2" s="67"/>
      <c r="Q2" s="67"/>
      <c r="R2" s="67"/>
      <c r="S2" s="67"/>
      <c r="T2" s="67"/>
      <c r="U2" s="67"/>
      <c r="V2" s="67"/>
      <c r="W2" s="67"/>
      <c r="X2" s="67"/>
      <c r="Y2" s="67"/>
    </row>
    <row r="3" ht="15.75" customHeight="1">
      <c r="A3" s="69" t="s">
        <v>823</v>
      </c>
      <c r="B3" s="67"/>
      <c r="C3" s="67"/>
      <c r="D3" s="67"/>
      <c r="E3" s="67"/>
      <c r="F3" s="67"/>
      <c r="G3" s="67"/>
      <c r="H3" s="67"/>
      <c r="I3" s="67"/>
      <c r="J3" s="67"/>
      <c r="K3" s="67"/>
      <c r="L3" s="67"/>
      <c r="M3" s="67"/>
      <c r="N3" s="67"/>
      <c r="O3" s="67"/>
      <c r="P3" s="67"/>
      <c r="Q3" s="67"/>
      <c r="R3" s="67"/>
      <c r="S3" s="67"/>
      <c r="T3" s="67"/>
      <c r="U3" s="67"/>
      <c r="V3" s="67"/>
      <c r="W3" s="67"/>
      <c r="X3" s="67"/>
      <c r="Y3" s="67"/>
    </row>
    <row r="4" ht="15.75" customHeight="1">
      <c r="A4" s="69" t="s">
        <v>824</v>
      </c>
      <c r="B4" s="67"/>
      <c r="C4" s="67"/>
      <c r="D4" s="67"/>
      <c r="E4" s="67"/>
      <c r="F4" s="67"/>
      <c r="G4" s="67"/>
      <c r="H4" s="67"/>
      <c r="I4" s="67"/>
      <c r="J4" s="67"/>
      <c r="K4" s="67"/>
      <c r="L4" s="67"/>
      <c r="M4" s="67"/>
      <c r="N4" s="67"/>
      <c r="O4" s="67"/>
      <c r="P4" s="67"/>
      <c r="Q4" s="67"/>
      <c r="R4" s="67"/>
      <c r="S4" s="67"/>
      <c r="T4" s="67"/>
      <c r="U4" s="67"/>
      <c r="V4" s="67"/>
      <c r="W4" s="67"/>
      <c r="X4" s="67"/>
      <c r="Y4" s="67"/>
    </row>
    <row r="5" ht="15.75" customHeight="1">
      <c r="A5" s="69" t="s">
        <v>825</v>
      </c>
      <c r="B5" s="67"/>
      <c r="C5" s="67"/>
      <c r="D5" s="67"/>
      <c r="E5" s="67"/>
      <c r="F5" s="67"/>
      <c r="G5" s="67"/>
      <c r="H5" s="67"/>
      <c r="I5" s="67"/>
      <c r="J5" s="67"/>
      <c r="K5" s="67"/>
      <c r="L5" s="67"/>
      <c r="M5" s="67"/>
      <c r="N5" s="67"/>
      <c r="O5" s="67"/>
      <c r="P5" s="67"/>
      <c r="Q5" s="67"/>
      <c r="R5" s="67"/>
      <c r="S5" s="67"/>
      <c r="T5" s="67"/>
      <c r="U5" s="67"/>
      <c r="V5" s="67"/>
      <c r="W5" s="67"/>
      <c r="X5" s="67"/>
      <c r="Y5" s="67"/>
    </row>
    <row r="6" ht="15.75" customHeight="1">
      <c r="A6" s="70" t="s">
        <v>826</v>
      </c>
      <c r="B6" s="67"/>
      <c r="C6" s="67"/>
      <c r="D6" s="67"/>
      <c r="E6" s="67"/>
      <c r="F6" s="67"/>
      <c r="G6" s="67"/>
      <c r="H6" s="67"/>
      <c r="I6" s="67"/>
      <c r="J6" s="67"/>
      <c r="K6" s="67"/>
      <c r="L6" s="67"/>
      <c r="M6" s="67"/>
      <c r="N6" s="67"/>
      <c r="O6" s="67"/>
      <c r="P6" s="67"/>
      <c r="Q6" s="67"/>
      <c r="R6" s="67"/>
      <c r="S6" s="67"/>
      <c r="T6" s="67"/>
      <c r="U6" s="67"/>
      <c r="V6" s="67"/>
      <c r="W6" s="67"/>
      <c r="X6" s="67"/>
      <c r="Y6" s="67"/>
    </row>
    <row r="7" ht="15.75" customHeight="1">
      <c r="A7" s="70" t="s">
        <v>827</v>
      </c>
      <c r="B7" s="67"/>
      <c r="C7" s="67"/>
      <c r="D7" s="67"/>
      <c r="E7" s="67"/>
      <c r="F7" s="67"/>
      <c r="G7" s="67"/>
      <c r="H7" s="67"/>
      <c r="I7" s="67"/>
      <c r="J7" s="67"/>
      <c r="K7" s="67"/>
      <c r="L7" s="67"/>
      <c r="M7" s="67"/>
      <c r="N7" s="67"/>
      <c r="O7" s="67"/>
      <c r="P7" s="67"/>
      <c r="Q7" s="67"/>
      <c r="R7" s="67"/>
      <c r="S7" s="67"/>
      <c r="T7" s="67"/>
      <c r="U7" s="67"/>
      <c r="V7" s="67"/>
      <c r="W7" s="67"/>
      <c r="X7" s="67"/>
      <c r="Y7" s="67"/>
    </row>
    <row r="8" ht="15.75" customHeight="1">
      <c r="A8" s="71" t="s">
        <v>828</v>
      </c>
      <c r="B8" s="67"/>
      <c r="C8" s="67"/>
      <c r="D8" s="67"/>
      <c r="E8" s="67"/>
      <c r="F8" s="67"/>
      <c r="G8" s="67"/>
      <c r="H8" s="67"/>
      <c r="I8" s="67"/>
      <c r="J8" s="67"/>
      <c r="K8" s="67"/>
      <c r="L8" s="67"/>
      <c r="M8" s="67"/>
      <c r="N8" s="67"/>
      <c r="O8" s="67"/>
      <c r="P8" s="67"/>
      <c r="Q8" s="67"/>
      <c r="R8" s="67"/>
      <c r="S8" s="67"/>
      <c r="T8" s="67"/>
      <c r="U8" s="67"/>
      <c r="V8" s="67"/>
      <c r="W8" s="67"/>
      <c r="X8" s="67"/>
      <c r="Y8" s="67"/>
    </row>
    <row r="9" ht="15.75" customHeight="1">
      <c r="A9" s="71" t="s">
        <v>829</v>
      </c>
      <c r="B9" s="67"/>
      <c r="C9" s="67"/>
      <c r="D9" s="67"/>
      <c r="E9" s="67"/>
      <c r="F9" s="67"/>
      <c r="G9" s="67"/>
      <c r="H9" s="67"/>
      <c r="I9" s="67"/>
      <c r="J9" s="67"/>
      <c r="K9" s="67"/>
      <c r="L9" s="67"/>
      <c r="M9" s="67"/>
      <c r="N9" s="67"/>
      <c r="O9" s="67"/>
      <c r="P9" s="67"/>
      <c r="Q9" s="67"/>
      <c r="R9" s="67"/>
      <c r="S9" s="67"/>
      <c r="T9" s="67"/>
      <c r="U9" s="67"/>
      <c r="V9" s="67"/>
      <c r="W9" s="67"/>
      <c r="X9" s="67"/>
      <c r="Y9" s="67"/>
    </row>
    <row r="10" ht="15.75" customHeight="1">
      <c r="A10" s="70" t="s">
        <v>830</v>
      </c>
      <c r="B10" s="67"/>
      <c r="C10" s="67"/>
      <c r="D10" s="67"/>
      <c r="E10" s="67"/>
      <c r="F10" s="67"/>
      <c r="G10" s="67"/>
      <c r="H10" s="67"/>
      <c r="I10" s="67"/>
      <c r="J10" s="67"/>
      <c r="K10" s="67"/>
      <c r="L10" s="67"/>
      <c r="M10" s="67"/>
      <c r="N10" s="67"/>
      <c r="O10" s="67"/>
      <c r="P10" s="67"/>
      <c r="Q10" s="67"/>
      <c r="R10" s="67"/>
      <c r="S10" s="67"/>
      <c r="T10" s="67"/>
      <c r="U10" s="67"/>
      <c r="V10" s="67"/>
      <c r="W10" s="67"/>
      <c r="X10" s="67"/>
      <c r="Y10" s="67"/>
    </row>
    <row r="11" ht="15.75" customHeight="1">
      <c r="A11" s="70" t="s">
        <v>831</v>
      </c>
      <c r="B11" s="67"/>
      <c r="C11" s="67"/>
      <c r="D11" s="67"/>
      <c r="E11" s="67"/>
      <c r="F11" s="67"/>
      <c r="G11" s="67"/>
      <c r="H11" s="67"/>
      <c r="I11" s="67"/>
      <c r="J11" s="67"/>
      <c r="K11" s="67"/>
      <c r="L11" s="67"/>
      <c r="M11" s="67"/>
      <c r="N11" s="67"/>
      <c r="O11" s="67"/>
      <c r="P11" s="67"/>
      <c r="Q11" s="67"/>
      <c r="R11" s="67"/>
      <c r="S11" s="67"/>
      <c r="T11" s="67"/>
      <c r="U11" s="67"/>
      <c r="V11" s="67"/>
      <c r="W11" s="67"/>
      <c r="X11" s="67"/>
      <c r="Y11" s="67"/>
    </row>
    <row r="12" ht="15.75" customHeight="1">
      <c r="A12" s="70" t="s">
        <v>832</v>
      </c>
      <c r="B12" s="67"/>
      <c r="C12" s="67"/>
      <c r="D12" s="67"/>
      <c r="E12" s="67"/>
      <c r="F12" s="67"/>
      <c r="G12" s="67"/>
      <c r="H12" s="67"/>
      <c r="I12" s="67"/>
      <c r="J12" s="67"/>
      <c r="K12" s="67"/>
      <c r="L12" s="67"/>
      <c r="M12" s="67"/>
      <c r="N12" s="67"/>
      <c r="O12" s="67"/>
      <c r="P12" s="67"/>
      <c r="Q12" s="67"/>
      <c r="R12" s="67"/>
      <c r="S12" s="67"/>
      <c r="T12" s="67"/>
      <c r="U12" s="67"/>
      <c r="V12" s="67"/>
      <c r="W12" s="67"/>
      <c r="X12" s="67"/>
      <c r="Y12" s="67"/>
    </row>
    <row r="13" ht="15.75" customHeight="1">
      <c r="A13" s="70" t="s">
        <v>833</v>
      </c>
      <c r="B13" s="67"/>
      <c r="C13" s="67"/>
      <c r="D13" s="67"/>
      <c r="E13" s="67"/>
      <c r="F13" s="67"/>
      <c r="G13" s="67"/>
      <c r="H13" s="67"/>
      <c r="I13" s="67"/>
      <c r="J13" s="67"/>
      <c r="K13" s="67"/>
      <c r="L13" s="67"/>
      <c r="M13" s="67"/>
      <c r="N13" s="67"/>
      <c r="O13" s="67"/>
      <c r="P13" s="67"/>
      <c r="Q13" s="67"/>
      <c r="R13" s="67"/>
      <c r="S13" s="67"/>
      <c r="T13" s="67"/>
      <c r="U13" s="67"/>
      <c r="V13" s="67"/>
      <c r="W13" s="67"/>
      <c r="X13" s="67"/>
      <c r="Y13" s="67"/>
    </row>
    <row r="14" ht="15.75" customHeight="1">
      <c r="A14" s="70" t="s">
        <v>834</v>
      </c>
      <c r="B14" s="67"/>
      <c r="C14" s="67"/>
      <c r="D14" s="67"/>
      <c r="E14" s="67"/>
      <c r="F14" s="67"/>
      <c r="G14" s="67"/>
      <c r="H14" s="67"/>
      <c r="I14" s="67"/>
      <c r="J14" s="67"/>
      <c r="K14" s="67"/>
      <c r="L14" s="67"/>
      <c r="M14" s="67"/>
      <c r="N14" s="67"/>
      <c r="O14" s="67"/>
      <c r="P14" s="67"/>
      <c r="Q14" s="67"/>
      <c r="R14" s="67"/>
      <c r="S14" s="67"/>
      <c r="T14" s="67"/>
      <c r="U14" s="67"/>
      <c r="V14" s="67"/>
      <c r="W14" s="67"/>
      <c r="X14" s="67"/>
      <c r="Y14" s="67"/>
    </row>
    <row r="15" ht="15.75" customHeight="1">
      <c r="A15" s="70" t="s">
        <v>835</v>
      </c>
      <c r="B15" s="67"/>
      <c r="C15" s="67"/>
      <c r="D15" s="67"/>
      <c r="E15" s="67"/>
      <c r="F15" s="67"/>
      <c r="G15" s="67"/>
      <c r="H15" s="67"/>
      <c r="I15" s="67"/>
      <c r="J15" s="67"/>
      <c r="K15" s="67"/>
      <c r="L15" s="67"/>
      <c r="M15" s="67"/>
      <c r="N15" s="67"/>
      <c r="O15" s="67"/>
      <c r="P15" s="67"/>
      <c r="Q15" s="67"/>
      <c r="R15" s="67"/>
      <c r="S15" s="67"/>
      <c r="T15" s="67"/>
      <c r="U15" s="67"/>
      <c r="V15" s="67"/>
      <c r="W15" s="67"/>
      <c r="X15" s="67"/>
      <c r="Y15" s="67"/>
    </row>
    <row r="16" ht="15.75" customHeight="1">
      <c r="A16" s="72" t="s">
        <v>836</v>
      </c>
      <c r="B16" s="67"/>
      <c r="C16" s="67"/>
      <c r="D16" s="67"/>
      <c r="E16" s="67"/>
      <c r="F16" s="67"/>
      <c r="G16" s="67"/>
      <c r="H16" s="67"/>
      <c r="I16" s="67"/>
      <c r="J16" s="67"/>
      <c r="K16" s="67"/>
      <c r="L16" s="67"/>
      <c r="M16" s="67"/>
      <c r="N16" s="67"/>
      <c r="O16" s="67"/>
      <c r="P16" s="67"/>
      <c r="Q16" s="67"/>
      <c r="R16" s="67"/>
      <c r="S16" s="67"/>
      <c r="T16" s="67"/>
      <c r="U16" s="67"/>
      <c r="V16" s="67"/>
      <c r="W16" s="67"/>
      <c r="X16" s="67"/>
      <c r="Y16" s="67"/>
    </row>
    <row r="17" ht="15.75" customHeight="1">
      <c r="A17" s="73" t="s">
        <v>837</v>
      </c>
      <c r="B17" s="67"/>
      <c r="C17" s="67"/>
      <c r="D17" s="67"/>
      <c r="E17" s="67"/>
      <c r="F17" s="67"/>
      <c r="G17" s="67"/>
      <c r="H17" s="67"/>
      <c r="I17" s="67"/>
      <c r="J17" s="67"/>
      <c r="K17" s="67"/>
      <c r="L17" s="67"/>
      <c r="M17" s="67"/>
      <c r="N17" s="67"/>
      <c r="O17" s="67"/>
      <c r="P17" s="67"/>
      <c r="Q17" s="67"/>
      <c r="R17" s="67"/>
      <c r="S17" s="67"/>
      <c r="T17" s="67"/>
      <c r="U17" s="67"/>
      <c r="V17" s="67"/>
      <c r="W17" s="67"/>
      <c r="X17" s="67"/>
      <c r="Y17" s="67"/>
    </row>
    <row r="18" ht="15.75" customHeight="1">
      <c r="A18" s="73" t="s">
        <v>836</v>
      </c>
      <c r="B18" s="67"/>
      <c r="C18" s="67"/>
      <c r="D18" s="67"/>
      <c r="E18" s="67"/>
      <c r="F18" s="67"/>
      <c r="G18" s="67"/>
      <c r="H18" s="67"/>
      <c r="I18" s="67"/>
      <c r="J18" s="67"/>
      <c r="K18" s="67"/>
      <c r="L18" s="67"/>
      <c r="M18" s="67"/>
      <c r="N18" s="67"/>
      <c r="O18" s="67"/>
      <c r="P18" s="67"/>
      <c r="Q18" s="67"/>
      <c r="R18" s="67"/>
      <c r="S18" s="67"/>
      <c r="T18" s="67"/>
      <c r="U18" s="67"/>
      <c r="V18" s="67"/>
      <c r="W18" s="67"/>
      <c r="X18" s="67"/>
      <c r="Y18" s="67"/>
    </row>
    <row r="19" ht="15.75" customHeight="1">
      <c r="A19" s="73" t="s">
        <v>838</v>
      </c>
      <c r="B19" s="67"/>
      <c r="C19" s="67"/>
      <c r="D19" s="67"/>
      <c r="E19" s="67"/>
      <c r="F19" s="67"/>
      <c r="G19" s="67"/>
      <c r="H19" s="67"/>
      <c r="I19" s="67"/>
      <c r="J19" s="67"/>
      <c r="K19" s="67"/>
      <c r="L19" s="67"/>
      <c r="M19" s="67"/>
      <c r="N19" s="67"/>
      <c r="O19" s="67"/>
      <c r="P19" s="67"/>
      <c r="Q19" s="67"/>
      <c r="R19" s="67"/>
      <c r="S19" s="67"/>
      <c r="T19" s="67"/>
      <c r="U19" s="67"/>
      <c r="V19" s="67"/>
      <c r="W19" s="67"/>
      <c r="X19" s="67"/>
      <c r="Y19" s="67"/>
    </row>
    <row r="20" ht="15.75" customHeight="1">
      <c r="A20" s="73" t="s">
        <v>839</v>
      </c>
      <c r="B20" s="67"/>
      <c r="C20" s="67"/>
      <c r="D20" s="67"/>
      <c r="E20" s="67"/>
      <c r="F20" s="67"/>
      <c r="G20" s="67"/>
      <c r="H20" s="67"/>
      <c r="I20" s="67"/>
      <c r="J20" s="67"/>
      <c r="K20" s="67"/>
      <c r="L20" s="67"/>
      <c r="M20" s="67"/>
      <c r="N20" s="67"/>
      <c r="O20" s="67"/>
      <c r="P20" s="67"/>
      <c r="Q20" s="67"/>
      <c r="R20" s="67"/>
      <c r="S20" s="67"/>
      <c r="T20" s="67"/>
      <c r="U20" s="67"/>
      <c r="V20" s="67"/>
      <c r="W20" s="67"/>
      <c r="X20" s="67"/>
      <c r="Y20" s="67"/>
    </row>
    <row r="21" ht="15.75" customHeight="1">
      <c r="A21" s="74" t="s">
        <v>839</v>
      </c>
      <c r="B21" s="67"/>
      <c r="C21" s="67"/>
      <c r="D21" s="67"/>
      <c r="E21" s="67"/>
      <c r="F21" s="67"/>
      <c r="G21" s="67"/>
      <c r="H21" s="67"/>
      <c r="I21" s="67"/>
      <c r="J21" s="67"/>
      <c r="K21" s="67"/>
      <c r="L21" s="67"/>
      <c r="M21" s="67"/>
      <c r="N21" s="67"/>
      <c r="O21" s="67"/>
      <c r="P21" s="67"/>
      <c r="Q21" s="67"/>
      <c r="R21" s="67"/>
      <c r="S21" s="67"/>
      <c r="T21" s="67"/>
      <c r="U21" s="67"/>
      <c r="V21" s="67"/>
      <c r="W21" s="67"/>
      <c r="X21" s="67"/>
      <c r="Y21" s="67"/>
    </row>
    <row r="22" ht="15.75" customHeight="1">
      <c r="A22" s="75" t="s">
        <v>840</v>
      </c>
      <c r="B22" s="67"/>
      <c r="C22" s="67"/>
      <c r="D22" s="67"/>
      <c r="E22" s="67"/>
      <c r="F22" s="67"/>
      <c r="G22" s="67"/>
      <c r="H22" s="67"/>
      <c r="I22" s="67"/>
      <c r="J22" s="67"/>
      <c r="K22" s="67"/>
      <c r="L22" s="67"/>
      <c r="M22" s="67"/>
      <c r="N22" s="67"/>
      <c r="O22" s="67"/>
      <c r="P22" s="67"/>
      <c r="Q22" s="67"/>
      <c r="R22" s="67"/>
      <c r="S22" s="67"/>
      <c r="T22" s="67"/>
      <c r="U22" s="67"/>
      <c r="V22" s="67"/>
      <c r="W22" s="67"/>
      <c r="X22" s="67"/>
      <c r="Y22" s="67"/>
    </row>
    <row r="23" ht="15.75" customHeight="1">
      <c r="A23" s="70" t="s">
        <v>841</v>
      </c>
      <c r="B23" s="67"/>
      <c r="C23" s="67"/>
      <c r="D23" s="67"/>
      <c r="E23" s="67"/>
      <c r="F23" s="67"/>
      <c r="G23" s="67"/>
      <c r="H23" s="67"/>
      <c r="I23" s="67"/>
      <c r="J23" s="67"/>
      <c r="K23" s="67"/>
      <c r="L23" s="67"/>
      <c r="M23" s="67"/>
      <c r="N23" s="67"/>
      <c r="O23" s="67"/>
      <c r="P23" s="67"/>
      <c r="Q23" s="67"/>
      <c r="R23" s="67"/>
      <c r="S23" s="67"/>
      <c r="T23" s="67"/>
      <c r="U23" s="67"/>
      <c r="V23" s="67"/>
      <c r="W23" s="67"/>
      <c r="X23" s="67"/>
      <c r="Y23" s="67"/>
    </row>
    <row r="24" ht="15.75" customHeight="1">
      <c r="A24" s="71" t="s">
        <v>842</v>
      </c>
      <c r="C24" s="67"/>
      <c r="D24" s="67"/>
      <c r="E24" s="67"/>
      <c r="F24" s="67"/>
      <c r="G24" s="67"/>
      <c r="H24" s="67"/>
      <c r="I24" s="67"/>
      <c r="J24" s="67"/>
      <c r="K24" s="67"/>
      <c r="L24" s="67"/>
      <c r="M24" s="67"/>
      <c r="N24" s="67"/>
      <c r="O24" s="67"/>
      <c r="P24" s="67"/>
      <c r="Q24" s="67"/>
      <c r="R24" s="67"/>
      <c r="S24" s="67"/>
      <c r="T24" s="67"/>
      <c r="U24" s="67"/>
      <c r="V24" s="67"/>
      <c r="W24" s="67"/>
      <c r="X24" s="67"/>
      <c r="Y24" s="67"/>
    </row>
    <row r="25" ht="15.75" customHeight="1">
      <c r="A25" s="67" t="s">
        <v>843</v>
      </c>
      <c r="B25" s="67"/>
      <c r="C25" s="67"/>
      <c r="D25" s="67"/>
      <c r="E25" s="67"/>
      <c r="F25" s="67"/>
      <c r="G25" s="67"/>
      <c r="H25" s="67"/>
      <c r="I25" s="67"/>
      <c r="J25" s="67"/>
      <c r="K25" s="67"/>
      <c r="L25" s="67"/>
      <c r="M25" s="67"/>
      <c r="N25" s="67"/>
      <c r="O25" s="67"/>
      <c r="P25" s="67"/>
      <c r="Q25" s="67"/>
      <c r="R25" s="67"/>
      <c r="S25" s="67"/>
      <c r="T25" s="67"/>
      <c r="U25" s="67"/>
      <c r="V25" s="67"/>
      <c r="W25" s="67"/>
      <c r="X25" s="67"/>
      <c r="Y25" s="67"/>
    </row>
    <row r="26" ht="15.75" customHeight="1">
      <c r="A26" s="76" t="s">
        <v>837</v>
      </c>
      <c r="B26" s="67"/>
      <c r="C26" s="67"/>
      <c r="D26" s="67"/>
      <c r="E26" s="67"/>
      <c r="F26" s="67"/>
      <c r="G26" s="67"/>
      <c r="H26" s="67"/>
      <c r="I26" s="67"/>
      <c r="J26" s="67"/>
      <c r="K26" s="67"/>
      <c r="L26" s="67"/>
      <c r="M26" s="67"/>
      <c r="N26" s="67"/>
      <c r="O26" s="67"/>
      <c r="P26" s="67"/>
      <c r="Q26" s="67"/>
      <c r="R26" s="67"/>
      <c r="S26" s="67"/>
      <c r="T26" s="67"/>
      <c r="U26" s="67"/>
      <c r="V26" s="67"/>
      <c r="W26" s="67"/>
      <c r="X26" s="67"/>
      <c r="Y26" s="67"/>
    </row>
    <row r="27" ht="15.75" customHeight="1">
      <c r="A27" s="76" t="s">
        <v>844</v>
      </c>
      <c r="B27" s="67"/>
      <c r="C27" s="67"/>
      <c r="D27" s="67"/>
      <c r="E27" s="67"/>
      <c r="F27" s="67"/>
      <c r="G27" s="67"/>
      <c r="H27" s="67"/>
      <c r="I27" s="67"/>
      <c r="J27" s="67"/>
      <c r="K27" s="67"/>
      <c r="L27" s="67"/>
      <c r="M27" s="67"/>
      <c r="N27" s="67"/>
      <c r="O27" s="67"/>
      <c r="P27" s="67"/>
      <c r="Q27" s="67"/>
      <c r="R27" s="67"/>
      <c r="S27" s="67"/>
      <c r="T27" s="67"/>
      <c r="U27" s="67"/>
      <c r="V27" s="67"/>
      <c r="W27" s="67"/>
      <c r="X27" s="67"/>
      <c r="Y27" s="67"/>
    </row>
    <row r="28" ht="15.75" customHeight="1">
      <c r="A28" s="76" t="s">
        <v>845</v>
      </c>
      <c r="B28" s="77" t="s">
        <v>846</v>
      </c>
      <c r="C28" s="67"/>
      <c r="D28" s="67"/>
      <c r="E28" s="67"/>
      <c r="F28" s="67"/>
      <c r="G28" s="67"/>
      <c r="H28" s="67"/>
      <c r="I28" s="67"/>
      <c r="J28" s="67"/>
      <c r="K28" s="67"/>
      <c r="L28" s="67"/>
      <c r="M28" s="67"/>
      <c r="N28" s="67"/>
      <c r="O28" s="67"/>
      <c r="P28" s="67"/>
      <c r="Q28" s="67"/>
      <c r="R28" s="67"/>
      <c r="S28" s="67"/>
      <c r="T28" s="67"/>
      <c r="U28" s="67"/>
      <c r="V28" s="67"/>
      <c r="W28" s="67"/>
      <c r="X28" s="67"/>
      <c r="Y28" s="67"/>
    </row>
    <row r="29" ht="15.75" customHeight="1">
      <c r="A29" s="76" t="s">
        <v>847</v>
      </c>
      <c r="B29" s="67"/>
      <c r="C29" s="67"/>
      <c r="D29" s="67"/>
      <c r="E29" s="67"/>
      <c r="F29" s="67"/>
      <c r="G29" s="67"/>
      <c r="H29" s="67"/>
      <c r="I29" s="67"/>
      <c r="J29" s="67"/>
      <c r="K29" s="67"/>
      <c r="L29" s="67"/>
      <c r="M29" s="67"/>
      <c r="N29" s="67"/>
      <c r="O29" s="67"/>
      <c r="P29" s="67"/>
      <c r="Q29" s="67"/>
      <c r="R29" s="67"/>
      <c r="S29" s="67"/>
      <c r="T29" s="67"/>
      <c r="U29" s="67"/>
      <c r="V29" s="67"/>
      <c r="W29" s="67"/>
      <c r="X29" s="67"/>
      <c r="Y29" s="67"/>
    </row>
    <row r="30" ht="15.75" customHeight="1">
      <c r="A30" s="76" t="s">
        <v>848</v>
      </c>
      <c r="B30" s="67"/>
      <c r="C30" s="67"/>
      <c r="D30" s="67"/>
      <c r="E30" s="67"/>
      <c r="F30" s="67"/>
      <c r="G30" s="67"/>
      <c r="H30" s="67"/>
      <c r="I30" s="67"/>
      <c r="J30" s="67"/>
      <c r="K30" s="67"/>
      <c r="L30" s="67"/>
      <c r="M30" s="67"/>
      <c r="N30" s="67"/>
      <c r="O30" s="67"/>
      <c r="P30" s="67"/>
      <c r="Q30" s="67"/>
      <c r="R30" s="67"/>
      <c r="S30" s="67"/>
      <c r="T30" s="67"/>
      <c r="U30" s="67"/>
      <c r="V30" s="67"/>
      <c r="W30" s="67"/>
      <c r="X30" s="67"/>
      <c r="Y30" s="67"/>
    </row>
    <row r="31" ht="15.75" customHeight="1">
      <c r="A31" s="77" t="s">
        <v>849</v>
      </c>
      <c r="B31" s="67"/>
      <c r="C31" s="67"/>
      <c r="D31" s="67"/>
      <c r="E31" s="67"/>
      <c r="F31" s="67"/>
      <c r="G31" s="67"/>
      <c r="H31" s="67"/>
      <c r="I31" s="67"/>
      <c r="J31" s="67"/>
      <c r="K31" s="67"/>
      <c r="L31" s="67"/>
      <c r="M31" s="67"/>
      <c r="N31" s="67"/>
      <c r="O31" s="67"/>
      <c r="P31" s="67"/>
      <c r="Q31" s="67"/>
      <c r="R31" s="67"/>
      <c r="S31" s="67"/>
      <c r="T31" s="67"/>
      <c r="U31" s="67"/>
      <c r="V31" s="67"/>
      <c r="W31" s="67"/>
      <c r="X31" s="67"/>
      <c r="Y31" s="67"/>
    </row>
    <row r="32" ht="15.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row>
    <row r="33" ht="15.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row>
    <row r="34" ht="15.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row>
    <row r="35" ht="15.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row>
    <row r="36" ht="15.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row>
    <row r="37" ht="15.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row>
    <row r="38" ht="15.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row>
    <row r="39" ht="15.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row>
    <row r="40" ht="15.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row>
    <row r="41" ht="15.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row>
    <row r="42" ht="15.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row>
    <row r="43" ht="15.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row>
    <row r="44" ht="15.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row>
    <row r="45" ht="15.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row>
    <row r="46" ht="15.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row>
    <row r="47" ht="15.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row>
    <row r="48" ht="15.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row>
    <row r="49" ht="15.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row>
    <row r="50" ht="15.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row>
    <row r="51" ht="15.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row>
    <row r="52" ht="15.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row>
    <row r="53" ht="15.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row>
    <row r="54" ht="15.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row>
    <row r="55" ht="15.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row>
    <row r="56" ht="15.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row>
    <row r="57" ht="15.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row>
    <row r="58" ht="15.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row>
    <row r="59" ht="15.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row>
    <row r="60" ht="15.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row>
    <row r="61" ht="15.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row>
    <row r="62" ht="15.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row>
    <row r="63" ht="15.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row>
    <row r="64" ht="15.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row>
    <row r="65" ht="15.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row>
    <row r="66" ht="15.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row>
    <row r="67" ht="15.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row>
    <row r="68" ht="15.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row>
    <row r="69" ht="15.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row>
    <row r="70" ht="15.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row>
    <row r="71" ht="15.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row>
    <row r="72" ht="15.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row>
    <row r="73" ht="15.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row>
    <row r="74" ht="15.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row>
    <row r="75" ht="15.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row>
    <row r="76" ht="15.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row>
    <row r="77" ht="15.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row>
    <row r="78" ht="15.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row>
    <row r="79" ht="15.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row>
    <row r="80" ht="15.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row>
    <row r="81" ht="15.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row>
    <row r="82" ht="15.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row>
    <row r="83" ht="15.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row>
    <row r="84" ht="15.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row>
    <row r="85" ht="15.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row>
    <row r="86" ht="15.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row>
    <row r="87" ht="15.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row>
    <row r="88" ht="15.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row>
    <row r="89" ht="15.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row>
    <row r="90" ht="15.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row>
    <row r="91" ht="15.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row>
    <row r="92" ht="15.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row>
    <row r="93" ht="15.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row>
    <row r="94" ht="15.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row>
    <row r="95" ht="15.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row>
    <row r="96" ht="15.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row>
    <row r="97" ht="15.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row>
    <row r="98" ht="15.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row>
    <row r="99" ht="15.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row>
    <row r="100" ht="15.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row>
    <row r="101" ht="15.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row>
    <row r="102" ht="15.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row>
    <row r="103" ht="15.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row>
    <row r="104" ht="15.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row>
    <row r="105" ht="15.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row>
    <row r="106" ht="15.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row>
    <row r="107" ht="15.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row>
    <row r="108" ht="15.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row>
    <row r="109" ht="15.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row>
    <row r="110" ht="15.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row>
    <row r="111" ht="15.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row>
    <row r="112" ht="15.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row>
    <row r="113" ht="15.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row>
    <row r="114" ht="15.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row>
    <row r="115" ht="15.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row>
    <row r="116" ht="15.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row>
    <row r="117" ht="15.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row>
    <row r="118" ht="15.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row>
    <row r="119" ht="15.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row>
    <row r="120" ht="15.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row>
    <row r="121" ht="15.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row>
    <row r="122" ht="15.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row>
    <row r="123" ht="15.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row>
    <row r="124" ht="15.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row>
    <row r="125" ht="15.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row>
    <row r="126" ht="15.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row>
    <row r="127" ht="15.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row>
    <row r="128" ht="15.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row>
    <row r="129" ht="15.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row>
    <row r="130" ht="15.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row>
    <row r="131" ht="15.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row>
    <row r="132" ht="15.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row>
    <row r="133" ht="15.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row>
    <row r="134" ht="15.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row>
    <row r="135" ht="15.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row>
    <row r="136" ht="15.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row>
    <row r="137" ht="15.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row>
    <row r="138" ht="15.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row>
    <row r="139" ht="15.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row>
    <row r="140" ht="15.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row>
    <row r="141" ht="15.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row>
    <row r="142" ht="15.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row>
    <row r="143" ht="15.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row>
    <row r="144" ht="15.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row>
    <row r="145" ht="15.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row>
    <row r="146" ht="15.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row>
    <row r="147" ht="15.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row>
    <row r="148" ht="15.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row>
    <row r="149" ht="15.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row>
    <row r="150" ht="15.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row>
    <row r="151" ht="15.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row>
    <row r="152" ht="15.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row>
    <row r="153" ht="15.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row>
    <row r="154" ht="15.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row>
    <row r="155" ht="15.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row>
    <row r="156" ht="15.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row>
    <row r="157" ht="15.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row>
    <row r="158" ht="15.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row>
    <row r="159" ht="15.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row>
    <row r="160" ht="15.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row>
    <row r="161" ht="15.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row>
    <row r="162" ht="15.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row>
    <row r="163" ht="15.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row>
    <row r="164" ht="15.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row>
    <row r="165" ht="15.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row>
    <row r="166" ht="15.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row>
    <row r="167" ht="15.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row>
    <row r="168" ht="15.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row>
    <row r="169" ht="15.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row>
    <row r="170" ht="15.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row>
    <row r="171" ht="15.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row>
    <row r="172" ht="15.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row>
    <row r="173" ht="15.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row>
    <row r="174" ht="15.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row>
    <row r="175" ht="15.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row>
    <row r="176" ht="15.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row>
    <row r="177" ht="15.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row>
    <row r="178" ht="15.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row>
    <row r="179" ht="15.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row>
    <row r="180" ht="15.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row>
    <row r="181" ht="15.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row>
    <row r="182" ht="15.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row>
    <row r="183" ht="15.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row>
    <row r="184" ht="15.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row>
    <row r="185" ht="15.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row>
    <row r="186" ht="15.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row>
    <row r="187" ht="15.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row>
    <row r="188" ht="15.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row>
    <row r="189" ht="15.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row>
    <row r="190" ht="15.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row>
    <row r="191" ht="15.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row>
    <row r="192" ht="15.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row>
    <row r="193" ht="15.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row>
    <row r="194" ht="15.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row>
    <row r="195" ht="15.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row>
    <row r="196" ht="15.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row>
    <row r="197" ht="15.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row>
    <row r="198" ht="15.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row>
    <row r="199" ht="15.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row>
    <row r="200" ht="15.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row>
    <row r="201" ht="15.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row>
    <row r="202" ht="15.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row>
    <row r="203" ht="15.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row>
    <row r="204" ht="15.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row>
    <row r="205" ht="15.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row>
    <row r="206" ht="15.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row>
    <row r="207" ht="15.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row>
    <row r="208" ht="15.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row>
    <row r="209" ht="15.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row>
    <row r="210" ht="15.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row>
    <row r="211" ht="15.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row>
    <row r="212" ht="15.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row>
    <row r="213" ht="15.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row>
    <row r="214" ht="15.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row>
    <row r="215" ht="15.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row>
    <row r="216" ht="15.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row>
    <row r="217" ht="15.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row>
    <row r="218" ht="15.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row>
    <row r="219" ht="15.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row>
    <row r="220" ht="15.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row>
    <row r="221" ht="15.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row>
    <row r="222" ht="15.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row>
    <row r="223" ht="15.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row>
    <row r="224" ht="15.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row>
    <row r="225" ht="15.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row>
    <row r="226" ht="15.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row>
    <row r="227" ht="15.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row>
    <row r="228" ht="15.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row>
    <row r="229" ht="15.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row>
    <row r="230" ht="15.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row>
    <row r="231" ht="15.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1"/>
    <hyperlink r:id="rId2" ref="A3"/>
    <hyperlink r:id="rId3" ref="A4"/>
    <hyperlink r:id="rId4" ref="A5"/>
    <hyperlink r:id="rId5" ref="A6"/>
    <hyperlink r:id="rId6" location="petition"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ref="A23"/>
    <hyperlink r:id="rId23" ref="A24"/>
    <hyperlink r:id="rId24" ref="A26"/>
    <hyperlink r:id="rId25" ref="A27"/>
    <hyperlink r:id="rId26" ref="A28"/>
    <hyperlink r:id="rId27" ref="B28"/>
    <hyperlink r:id="rId28" ref="A29"/>
    <hyperlink r:id="rId29" ref="A30"/>
    <hyperlink r:id="rId30" ref="A31"/>
  </hyperlinks>
  <drawing r:id="rId3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1.0"/>
    <col customWidth="1" min="2" max="2" width="43.25"/>
    <col customWidth="1" min="3" max="3" width="56.0"/>
    <col customWidth="1" min="4" max="6" width="12.63"/>
  </cols>
  <sheetData>
    <row r="1" ht="15.75" customHeight="1">
      <c r="A1" s="22"/>
      <c r="B1" s="22"/>
      <c r="C1" s="22"/>
      <c r="D1" s="22"/>
      <c r="E1" s="22"/>
      <c r="F1" s="22"/>
      <c r="G1" s="22"/>
      <c r="H1" s="22"/>
      <c r="I1" s="22"/>
      <c r="J1" s="22"/>
      <c r="K1" s="22"/>
      <c r="L1" s="22"/>
      <c r="M1" s="22"/>
      <c r="N1" s="22"/>
      <c r="O1" s="22"/>
      <c r="P1" s="22"/>
      <c r="Q1" s="22"/>
      <c r="R1" s="22"/>
      <c r="S1" s="22"/>
      <c r="T1" s="22"/>
      <c r="U1" s="22"/>
      <c r="V1" s="22"/>
      <c r="W1" s="22"/>
    </row>
    <row r="2" ht="15.75" customHeight="1">
      <c r="A2" s="78" t="s">
        <v>850</v>
      </c>
      <c r="B2" s="31" t="s">
        <v>851</v>
      </c>
      <c r="C2" s="22"/>
      <c r="D2" s="22"/>
      <c r="E2" s="22"/>
      <c r="F2" s="22"/>
      <c r="G2" s="22"/>
      <c r="H2" s="22"/>
      <c r="I2" s="22"/>
      <c r="J2" s="22"/>
      <c r="K2" s="22"/>
      <c r="L2" s="22"/>
      <c r="M2" s="22"/>
      <c r="N2" s="22"/>
      <c r="O2" s="22"/>
      <c r="P2" s="22"/>
      <c r="Q2" s="22"/>
      <c r="R2" s="22"/>
      <c r="S2" s="22"/>
      <c r="T2" s="22"/>
      <c r="U2" s="22"/>
      <c r="V2" s="22"/>
      <c r="W2" s="22"/>
    </row>
    <row r="3" ht="15.75" customHeight="1">
      <c r="A3" s="22" t="s">
        <v>852</v>
      </c>
      <c r="B3" s="31" t="s">
        <v>853</v>
      </c>
      <c r="C3" s="22" t="s">
        <v>854</v>
      </c>
      <c r="D3" s="22"/>
      <c r="E3" s="22"/>
      <c r="F3" s="22"/>
      <c r="G3" s="22"/>
      <c r="H3" s="22"/>
      <c r="I3" s="22"/>
      <c r="J3" s="22"/>
      <c r="K3" s="22"/>
      <c r="L3" s="22"/>
      <c r="M3" s="22"/>
      <c r="N3" s="22"/>
      <c r="O3" s="22"/>
      <c r="P3" s="22"/>
      <c r="Q3" s="22"/>
      <c r="R3" s="22"/>
      <c r="S3" s="22"/>
      <c r="T3" s="22"/>
      <c r="U3" s="22"/>
      <c r="V3" s="22"/>
      <c r="W3" s="22"/>
    </row>
    <row r="4" ht="15.75" customHeight="1">
      <c r="A4" s="22" t="s">
        <v>855</v>
      </c>
      <c r="B4" s="22"/>
      <c r="C4" s="22"/>
      <c r="D4" s="22"/>
      <c r="E4" s="22"/>
      <c r="F4" s="22"/>
      <c r="G4" s="22"/>
      <c r="H4" s="22"/>
      <c r="I4" s="22"/>
      <c r="J4" s="22"/>
      <c r="K4" s="22"/>
      <c r="L4" s="22"/>
      <c r="M4" s="22"/>
      <c r="N4" s="22"/>
      <c r="O4" s="22"/>
      <c r="P4" s="22"/>
      <c r="Q4" s="22"/>
      <c r="R4" s="22"/>
      <c r="S4" s="22"/>
      <c r="T4" s="22"/>
      <c r="U4" s="22"/>
      <c r="V4" s="22"/>
      <c r="W4" s="22"/>
    </row>
    <row r="5" ht="15.75" customHeight="1">
      <c r="A5" s="22" t="s">
        <v>856</v>
      </c>
      <c r="B5" s="31" t="s">
        <v>857</v>
      </c>
      <c r="C5" s="22"/>
      <c r="D5" s="22"/>
      <c r="E5" s="22"/>
      <c r="F5" s="22"/>
      <c r="G5" s="22"/>
      <c r="H5" s="22"/>
      <c r="I5" s="22"/>
      <c r="J5" s="22"/>
      <c r="K5" s="22"/>
      <c r="L5" s="22"/>
      <c r="M5" s="22"/>
      <c r="N5" s="22"/>
      <c r="O5" s="22"/>
      <c r="P5" s="22"/>
      <c r="Q5" s="22"/>
      <c r="R5" s="22"/>
      <c r="S5" s="22"/>
      <c r="T5" s="22"/>
      <c r="U5" s="22"/>
      <c r="V5" s="22"/>
      <c r="W5" s="22"/>
    </row>
    <row r="6" ht="15.75" customHeight="1">
      <c r="A6" s="22"/>
      <c r="B6" s="22"/>
      <c r="C6" s="22"/>
      <c r="D6" s="22"/>
      <c r="E6" s="22"/>
      <c r="F6" s="22"/>
      <c r="G6" s="22"/>
      <c r="H6" s="22"/>
      <c r="I6" s="22"/>
      <c r="J6" s="22"/>
      <c r="K6" s="22"/>
      <c r="L6" s="22"/>
      <c r="M6" s="22"/>
      <c r="N6" s="22"/>
      <c r="O6" s="22"/>
      <c r="P6" s="22"/>
      <c r="Q6" s="22"/>
      <c r="R6" s="22"/>
      <c r="S6" s="22"/>
      <c r="T6" s="22"/>
      <c r="U6" s="22"/>
      <c r="V6" s="22"/>
      <c r="W6" s="22"/>
    </row>
    <row r="7" ht="15.75" customHeight="1">
      <c r="A7" s="22"/>
      <c r="B7" s="22"/>
      <c r="C7" s="22"/>
      <c r="D7" s="22"/>
      <c r="E7" s="22"/>
      <c r="F7" s="22"/>
      <c r="G7" s="22"/>
      <c r="H7" s="22"/>
      <c r="I7" s="22"/>
      <c r="J7" s="22"/>
      <c r="K7" s="22"/>
      <c r="L7" s="22"/>
      <c r="M7" s="22"/>
      <c r="N7" s="22"/>
      <c r="O7" s="22"/>
      <c r="P7" s="22"/>
      <c r="Q7" s="22"/>
      <c r="R7" s="22"/>
      <c r="S7" s="22"/>
      <c r="T7" s="22"/>
      <c r="U7" s="22"/>
      <c r="V7" s="22"/>
      <c r="W7" s="22"/>
    </row>
    <row r="8" ht="15.75" customHeight="1">
      <c r="A8" s="22"/>
      <c r="B8" s="22"/>
      <c r="C8" s="22"/>
      <c r="D8" s="22"/>
      <c r="E8" s="22"/>
      <c r="F8" s="22"/>
      <c r="G8" s="22"/>
      <c r="H8" s="22"/>
      <c r="I8" s="22"/>
      <c r="J8" s="22"/>
      <c r="K8" s="22"/>
      <c r="L8" s="22"/>
      <c r="M8" s="22"/>
      <c r="N8" s="22"/>
      <c r="O8" s="22"/>
      <c r="P8" s="22"/>
      <c r="Q8" s="22"/>
      <c r="R8" s="22"/>
      <c r="S8" s="22"/>
      <c r="T8" s="22"/>
      <c r="U8" s="22"/>
      <c r="V8" s="22"/>
      <c r="W8" s="22"/>
    </row>
    <row r="9" ht="15.75" customHeight="1">
      <c r="A9" s="22"/>
      <c r="B9" s="22"/>
      <c r="C9" s="22"/>
      <c r="D9" s="22"/>
      <c r="E9" s="22"/>
      <c r="F9" s="22"/>
      <c r="G9" s="22"/>
      <c r="H9" s="22"/>
      <c r="I9" s="22"/>
      <c r="J9" s="22"/>
      <c r="K9" s="22"/>
      <c r="L9" s="22"/>
      <c r="M9" s="22"/>
      <c r="N9" s="22"/>
      <c r="O9" s="22"/>
      <c r="P9" s="22"/>
      <c r="Q9" s="22"/>
      <c r="R9" s="22"/>
      <c r="S9" s="22"/>
      <c r="T9" s="22"/>
      <c r="U9" s="22"/>
      <c r="V9" s="22"/>
      <c r="W9" s="22"/>
    </row>
    <row r="10" ht="15.75" customHeight="1">
      <c r="A10" s="22"/>
      <c r="B10" s="22"/>
      <c r="C10" s="22"/>
      <c r="D10" s="22"/>
      <c r="E10" s="22"/>
      <c r="F10" s="22"/>
      <c r="G10" s="22"/>
      <c r="H10" s="22"/>
      <c r="I10" s="22"/>
      <c r="J10" s="22"/>
      <c r="K10" s="22"/>
      <c r="L10" s="22"/>
      <c r="M10" s="22"/>
      <c r="N10" s="22"/>
      <c r="O10" s="22"/>
      <c r="P10" s="22"/>
      <c r="Q10" s="22"/>
      <c r="R10" s="22"/>
      <c r="S10" s="22"/>
      <c r="T10" s="22"/>
      <c r="U10" s="22"/>
      <c r="V10" s="22"/>
      <c r="W10" s="22"/>
    </row>
    <row r="11" ht="15.75" customHeight="1">
      <c r="A11" s="22"/>
      <c r="B11" s="22"/>
      <c r="C11" s="22"/>
      <c r="D11" s="22"/>
      <c r="E11" s="22"/>
      <c r="F11" s="22"/>
      <c r="G11" s="22"/>
      <c r="H11" s="22"/>
      <c r="I11" s="22"/>
      <c r="J11" s="22"/>
      <c r="K11" s="22"/>
      <c r="L11" s="22"/>
      <c r="M11" s="22"/>
      <c r="N11" s="22"/>
      <c r="O11" s="22"/>
      <c r="P11" s="22"/>
      <c r="Q11" s="22"/>
      <c r="R11" s="22"/>
      <c r="S11" s="22"/>
      <c r="T11" s="22"/>
      <c r="U11" s="22"/>
      <c r="V11" s="22"/>
      <c r="W11" s="22"/>
    </row>
    <row r="12" ht="15.75" customHeight="1">
      <c r="A12" s="22"/>
      <c r="B12" s="22"/>
      <c r="C12" s="22"/>
      <c r="D12" s="22"/>
      <c r="E12" s="22"/>
      <c r="F12" s="22"/>
      <c r="G12" s="22"/>
      <c r="H12" s="22"/>
      <c r="I12" s="22"/>
      <c r="J12" s="22"/>
      <c r="K12" s="22"/>
      <c r="L12" s="22"/>
      <c r="M12" s="22"/>
      <c r="N12" s="22"/>
      <c r="O12" s="22"/>
      <c r="P12" s="22"/>
      <c r="Q12" s="22"/>
      <c r="R12" s="22"/>
      <c r="S12" s="22"/>
      <c r="T12" s="22"/>
      <c r="U12" s="22"/>
      <c r="V12" s="22"/>
      <c r="W12" s="22"/>
    </row>
    <row r="13" ht="15.75" customHeight="1">
      <c r="A13" s="22"/>
      <c r="B13" s="22"/>
      <c r="C13" s="22"/>
      <c r="D13" s="22"/>
      <c r="E13" s="22"/>
      <c r="F13" s="22"/>
      <c r="G13" s="22"/>
      <c r="H13" s="22"/>
      <c r="I13" s="22"/>
      <c r="J13" s="22"/>
      <c r="K13" s="22"/>
      <c r="L13" s="22"/>
      <c r="M13" s="22"/>
      <c r="N13" s="22"/>
      <c r="O13" s="22"/>
      <c r="P13" s="22"/>
      <c r="Q13" s="22"/>
      <c r="R13" s="22"/>
      <c r="S13" s="22"/>
      <c r="T13" s="22"/>
      <c r="U13" s="22"/>
      <c r="V13" s="22"/>
      <c r="W13" s="22"/>
    </row>
    <row r="14" ht="15.75" customHeight="1">
      <c r="A14" s="22"/>
      <c r="B14" s="22"/>
      <c r="C14" s="22"/>
      <c r="D14" s="22"/>
      <c r="E14" s="22"/>
      <c r="F14" s="22"/>
      <c r="G14" s="22"/>
      <c r="H14" s="22"/>
      <c r="I14" s="22"/>
      <c r="J14" s="22"/>
      <c r="K14" s="22"/>
      <c r="L14" s="22"/>
      <c r="M14" s="22"/>
      <c r="N14" s="22"/>
      <c r="O14" s="22"/>
      <c r="P14" s="22"/>
      <c r="Q14" s="22"/>
      <c r="R14" s="22"/>
      <c r="S14" s="22"/>
      <c r="T14" s="22"/>
      <c r="U14" s="22"/>
      <c r="V14" s="22"/>
      <c r="W14" s="22"/>
    </row>
    <row r="15" ht="15.75" customHeight="1">
      <c r="A15" s="22" t="s">
        <v>858</v>
      </c>
      <c r="B15" s="31" t="s">
        <v>859</v>
      </c>
      <c r="C15" s="22"/>
      <c r="D15" s="22"/>
      <c r="E15" s="22"/>
      <c r="F15" s="22"/>
      <c r="G15" s="22"/>
      <c r="H15" s="22"/>
      <c r="I15" s="22"/>
      <c r="J15" s="22"/>
      <c r="K15" s="22"/>
      <c r="L15" s="22"/>
      <c r="M15" s="22"/>
      <c r="N15" s="22"/>
      <c r="O15" s="22"/>
      <c r="P15" s="22"/>
      <c r="Q15" s="22"/>
      <c r="R15" s="22"/>
      <c r="S15" s="22"/>
      <c r="T15" s="22"/>
      <c r="U15" s="22"/>
      <c r="V15" s="22"/>
      <c r="W15" s="22"/>
    </row>
    <row r="16" ht="15.75" customHeight="1">
      <c r="A16" s="22"/>
      <c r="B16" s="22"/>
      <c r="C16" s="22"/>
      <c r="D16" s="22"/>
      <c r="E16" s="22"/>
      <c r="F16" s="22"/>
      <c r="G16" s="22"/>
      <c r="H16" s="22"/>
      <c r="I16" s="22"/>
      <c r="J16" s="22"/>
      <c r="K16" s="22"/>
      <c r="L16" s="22"/>
      <c r="M16" s="22"/>
      <c r="N16" s="22"/>
      <c r="O16" s="22"/>
      <c r="P16" s="22"/>
      <c r="Q16" s="22"/>
      <c r="R16" s="22"/>
      <c r="S16" s="22"/>
      <c r="T16" s="22"/>
      <c r="U16" s="22"/>
      <c r="V16" s="22"/>
      <c r="W16" s="22"/>
    </row>
    <row r="17" ht="15.75" customHeight="1">
      <c r="A17" s="22" t="s">
        <v>860</v>
      </c>
      <c r="B17" s="31" t="s">
        <v>861</v>
      </c>
      <c r="C17" s="22" t="s">
        <v>862</v>
      </c>
      <c r="D17" s="22"/>
      <c r="E17" s="22"/>
      <c r="F17" s="22"/>
      <c r="G17" s="22"/>
      <c r="H17" s="22"/>
      <c r="I17" s="22"/>
      <c r="J17" s="22"/>
      <c r="K17" s="22"/>
      <c r="L17" s="22"/>
      <c r="M17" s="22"/>
      <c r="N17" s="22"/>
      <c r="O17" s="22"/>
      <c r="P17" s="22"/>
      <c r="Q17" s="22"/>
      <c r="R17" s="22"/>
      <c r="S17" s="22"/>
      <c r="T17" s="22"/>
      <c r="U17" s="22"/>
      <c r="V17" s="22"/>
      <c r="W17" s="22"/>
    </row>
    <row r="18" ht="15.75" customHeight="1">
      <c r="A18" s="22"/>
      <c r="B18" s="22"/>
      <c r="C18" s="22"/>
      <c r="D18" s="22"/>
      <c r="E18" s="22"/>
      <c r="F18" s="22"/>
      <c r="G18" s="22"/>
      <c r="H18" s="22"/>
      <c r="I18" s="22"/>
      <c r="J18" s="22"/>
      <c r="K18" s="22"/>
      <c r="L18" s="22"/>
      <c r="M18" s="22"/>
      <c r="N18" s="22"/>
      <c r="O18" s="22"/>
      <c r="P18" s="22"/>
      <c r="Q18" s="22"/>
      <c r="R18" s="22"/>
      <c r="S18" s="22"/>
      <c r="T18" s="22"/>
      <c r="U18" s="22"/>
      <c r="V18" s="22"/>
      <c r="W18" s="22"/>
    </row>
    <row r="19" ht="15.75" customHeight="1">
      <c r="A19" s="22" t="s">
        <v>863</v>
      </c>
      <c r="B19" s="31" t="s">
        <v>680</v>
      </c>
      <c r="C19" s="22"/>
      <c r="D19" s="22"/>
      <c r="E19" s="22"/>
      <c r="F19" s="22"/>
      <c r="G19" s="22"/>
      <c r="H19" s="22"/>
      <c r="I19" s="22"/>
      <c r="J19" s="22"/>
      <c r="K19" s="22"/>
      <c r="L19" s="22"/>
      <c r="M19" s="22"/>
      <c r="N19" s="22"/>
      <c r="O19" s="22"/>
      <c r="P19" s="22"/>
      <c r="Q19" s="22"/>
      <c r="R19" s="22"/>
      <c r="S19" s="22"/>
      <c r="T19" s="22"/>
      <c r="U19" s="22"/>
      <c r="V19" s="22"/>
      <c r="W19" s="22"/>
    </row>
    <row r="20" ht="15.75" customHeight="1">
      <c r="A20" s="22"/>
      <c r="B20" s="22"/>
      <c r="C20" s="22"/>
      <c r="D20" s="22"/>
      <c r="E20" s="22"/>
      <c r="F20" s="22"/>
      <c r="G20" s="22"/>
      <c r="H20" s="22"/>
      <c r="I20" s="22"/>
      <c r="J20" s="22"/>
      <c r="K20" s="22"/>
      <c r="L20" s="22"/>
      <c r="M20" s="22"/>
      <c r="N20" s="22"/>
      <c r="O20" s="22"/>
      <c r="P20" s="22"/>
      <c r="Q20" s="22"/>
      <c r="R20" s="22"/>
      <c r="S20" s="22"/>
      <c r="T20" s="22"/>
      <c r="U20" s="22"/>
      <c r="V20" s="22"/>
      <c r="W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2"/>
    <hyperlink r:id="rId2" ref="B3"/>
    <hyperlink r:id="rId3" ref="B5"/>
    <hyperlink r:id="rId4" ref="B15"/>
    <hyperlink r:id="rId5" ref="B17"/>
    <hyperlink r:id="rId6" ref="B19"/>
  </hyperlinks>
  <drawing r:id="rId7"/>
</worksheet>
</file>